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1" activeTab="2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<sst xmlns="http://schemas.openxmlformats.org/spreadsheetml/2006/main" count="451" uniqueCount="233">
  <si>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</si>
  <si>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</si>
  <si>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</si>
  <si>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</si>
  <si>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</si>
  <si>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</si>
  <si>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</si>
  <si>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</si>
  <si>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</si>
  <si>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</si>
  <si>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</si>
  <si>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</si>
  <si>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</si>
  <si>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</si>
  <si>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</si>
  <si>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</si>
  <si>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</si>
  <si>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</si>
  <si>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</si>
  <si>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</si>
  <si>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</si>
  <si>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</si>
  <si>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</si>
  <si>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</si>
  <si>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</si>
  <si>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</si>
  <si>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</si>
  <si>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</si>
  <si>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</si>
  <si>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</si>
  <si>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</si>
  <si>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</si>
  <si>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</si>
  <si>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</si>
  <si>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</si>
  <si>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</si>
  <si>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</si>
  <si>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</si>
  <si>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</si>
  <si>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</si>
  <si>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</si>
  <si>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</si>
  <si>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</si>
  <si>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</si>
  <si>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</si>
  <si>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</si>
  <si>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</si>
  <si>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</si>
  <si>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</si>
  <si>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</si>
  <si>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</si>
  <si>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</si>
  <si>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</si>
  <si>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</si>
  <si>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</si>
  <si>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</si>
  <si>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</si>
  <si>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</si>
  <si>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</si>
  <si>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</si>
  <si>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</si>
  <si>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</si>
  <si>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</si>
  <si>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</si>
  <si>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</si>
  <si>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>2017年一般公共预算支出基本情况表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</si>
  <si>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</si>
  <si>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</si>
  <si>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</si>
  <si>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</si>
  <si>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</si>
  <si>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</si>
  <si>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2016年预算数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</si>
  <si>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</si>
  <si>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</si>
  <si>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</si>
  <si>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</si>
  <si>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</si>
  <si>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</si>
  <si>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</si>
  <si>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单位名称：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</si>
  <si>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</si>
  <si>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</si>
  <si>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</si>
  <si>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</si>
  <si>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</si>
  <si>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</si>
  <si>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</si>
  <si>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</si>
  <si>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</si>
  <si>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</si>
  <si>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</si>
  <si>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</si>
  <si>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</si>
  <si>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</si>
  <si>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</si>
  <si>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</si>
  <si>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</si>
  <si>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</si>
  <si>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</si>
  <si>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</si>
  <si>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</si>
  <si>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30104</t>
  </si>
  <si>
    <t>其他社会保障缴费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</si>
  <si>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</si>
  <si>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</si>
  <si>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</si>
  <si>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</si>
  <si>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</si>
  <si>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</si>
  <si>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</si>
  <si>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</si>
  <si>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</si>
  <si>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</si>
  <si>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</si>
  <si>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</si>
  <si>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</si>
  <si>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</si>
  <si>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</si>
  <si>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</si>
  <si>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</si>
  <si>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</si>
  <si>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</si>
  <si>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</si>
  <si>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</si>
  <si>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</si>
  <si>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</si>
  <si>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30311</t>
  </si>
  <si>
    <t>住房公积金</t>
  </si>
  <si>
    <t>30202</t>
  </si>
  <si>
    <t>印刷费</t>
  </si>
  <si>
    <t>30312</t>
  </si>
  <si>
    <t>提租补贴</t>
  </si>
  <si>
    <t>水费</t>
  </si>
  <si>
    <t>30314</t>
  </si>
  <si>
    <t>采暖补贴</t>
  </si>
  <si>
    <t>电费</t>
  </si>
  <si>
    <t>30315</t>
  </si>
  <si>
    <t>物业服务补贴</t>
  </si>
  <si>
    <t>邮电费</t>
  </si>
  <si>
    <t>30399</t>
  </si>
  <si>
    <t>其他对个人和家庭的补助支出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</si>
  <si>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</si>
  <si>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</si>
  <si>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</si>
  <si>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</si>
  <si>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</si>
  <si>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</si>
  <si>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</si>
  <si>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</si>
  <si>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</si>
  <si>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</si>
  <si>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</si>
  <si>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</si>
  <si>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</si>
  <si>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</si>
  <si>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</si>
  <si>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</si>
  <si>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</si>
  <si>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</si>
  <si>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</si>
  <si>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</si>
  <si>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</si>
  <si>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</si>
  <si>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</si>
  <si>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</si>
  <si>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</si>
  <si>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</si>
  <si>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</si>
  <si>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</si>
  <si>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</si>
  <si>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</si>
  <si>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</si>
  <si>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</si>
  <si>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</si>
  <si>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t>2017年部门收支总体情况表</t>
  </si>
  <si>
    <t>2017年部门收入总体情况表</t>
  </si>
  <si>
    <t>2017年部门支出总体情况表</t>
  </si>
  <si>
    <t>2017年财政拨款收支预算总表</t>
  </si>
  <si>
    <t>2017年一般公共预算支出情况表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</si>
  <si>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</si>
  <si>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</si>
  <si>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2017年政府性基金预算支出情况表</t>
  </si>
  <si>
    <t>2017年“三公”经费支出情况表</t>
  </si>
  <si>
    <t>栏次</t>
  </si>
  <si>
    <t>支出功能分类科目编码</t>
  </si>
  <si>
    <t>科目名称</t>
  </si>
  <si>
    <t>项目支出</t>
  </si>
  <si>
    <t>单位:万元</t>
  </si>
  <si>
    <t>表8</t>
  </si>
  <si>
    <t>单位名称：北京市通州区科学技术协会</t>
  </si>
  <si>
    <t>机构运行</t>
  </si>
  <si>
    <t>一般行政事务管理</t>
  </si>
  <si>
    <t>科普活动</t>
  </si>
  <si>
    <t>青少年科技活动</t>
  </si>
  <si>
    <t>科技馆站</t>
  </si>
  <si>
    <t>其他科学技术普及活动</t>
  </si>
  <si>
    <t>机关事业单位养老保险缴费支出</t>
  </si>
  <si>
    <t>财政对失业保险基金补助</t>
  </si>
  <si>
    <t>财政对工伤保险基金补助</t>
  </si>
  <si>
    <t>财政对生育保险基金补助</t>
  </si>
  <si>
    <t>行政单位医疗</t>
  </si>
  <si>
    <t>事业单位医疗</t>
  </si>
  <si>
    <t>机构运行</t>
  </si>
  <si>
    <t>2060701</t>
  </si>
  <si>
    <t>2080502</t>
  </si>
  <si>
    <t>事业单位商退休费</t>
  </si>
  <si>
    <t>2080505</t>
  </si>
  <si>
    <t>机关事业单位养老保险</t>
  </si>
  <si>
    <t>2082701</t>
  </si>
  <si>
    <t>财政对失业保险基金补助</t>
  </si>
  <si>
    <t>2082702</t>
  </si>
  <si>
    <t>2082703</t>
  </si>
  <si>
    <t>2101101</t>
  </si>
  <si>
    <t>2101102</t>
  </si>
  <si>
    <t>2060102</t>
  </si>
  <si>
    <t>2060702</t>
  </si>
  <si>
    <t>科普活动</t>
  </si>
  <si>
    <t>2060703</t>
  </si>
  <si>
    <t>青少年科技活动</t>
  </si>
  <si>
    <t>2060705</t>
  </si>
  <si>
    <t>科技馆站</t>
  </si>
  <si>
    <t>2060799</t>
  </si>
  <si>
    <t>2299901</t>
  </si>
  <si>
    <t xml:space="preserve">  </t>
  </si>
  <si>
    <t>无</t>
  </si>
  <si>
    <t>其他科学技术普及支出</t>
  </si>
  <si>
    <t>其他支出</t>
  </si>
  <si>
    <t>其他支出</t>
  </si>
  <si>
    <t>事业单位离退休</t>
  </si>
  <si>
    <t>事业单位离退休</t>
  </si>
  <si>
    <t>行政单位医疗</t>
  </si>
  <si>
    <t>事业单位医疗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</si>
</sst>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_ "/>
    <numFmt numFmtId="178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9" applyNumberFormat="0" applyFont="0" applyAlignment="0" applyProtection="0"/>
  </cellStyleXfs>
  <cellXfs count="162">
    <xf numFmtId="0" fontId="0" fillId="0" borderId="0" xfId="0" applyFont="1" applyAlignment="1">
      <alignment vertical="center"/>
    </xf>
    <xf numFmtId="0" fontId="4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1" fillId="32" borderId="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77" fontId="16" fillId="0" borderId="10" xfId="0" applyNumberFormat="1" applyFont="1" applyFill="1" applyBorder="1" applyAlignment="1">
      <alignment horizontal="right" vertical="center" wrapText="1"/>
    </xf>
    <xf numFmtId="177" fontId="16" fillId="32" borderId="10" xfId="0" applyNumberFormat="1" applyFont="1" applyFill="1" applyBorder="1" applyAlignment="1">
      <alignment horizontal="right" vertical="center" wrapText="1"/>
    </xf>
    <xf numFmtId="177" fontId="0" fillId="32" borderId="10" xfId="0" applyNumberFormat="1" applyFont="1" applyFill="1" applyBorder="1" applyAlignment="1">
      <alignment/>
    </xf>
    <xf numFmtId="177" fontId="8" fillId="0" borderId="0" xfId="41" applyNumberFormat="1" applyFill="1">
      <alignment/>
      <protection/>
    </xf>
    <xf numFmtId="177" fontId="7" fillId="0" borderId="0" xfId="41" applyNumberFormat="1" applyFont="1" applyFill="1" applyBorder="1" applyAlignment="1">
      <alignment horizontal="right"/>
      <protection/>
    </xf>
    <xf numFmtId="177" fontId="1" fillId="0" borderId="10" xfId="0" applyNumberFormat="1" applyFont="1" applyBorder="1" applyAlignment="1">
      <alignment horizontal="center" vertical="center"/>
    </xf>
    <xf numFmtId="177" fontId="1" fillId="32" borderId="10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2" borderId="10" xfId="0" applyNumberFormat="1" applyFont="1" applyFill="1" applyBorder="1" applyAlignment="1">
      <alignment horizontal="center" vertical="center" wrapText="1"/>
    </xf>
    <xf numFmtId="177" fontId="0" fillId="32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32" borderId="0" xfId="0" applyNumberFormat="1" applyFont="1" applyFill="1" applyBorder="1" applyAlignment="1">
      <alignment/>
    </xf>
    <xf numFmtId="177" fontId="4" fillId="32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wrapText="1"/>
    </xf>
    <xf numFmtId="177" fontId="4" fillId="0" borderId="10" xfId="42" applyNumberFormat="1" applyFont="1" applyBorder="1" applyAlignment="1">
      <alignment vertical="center"/>
      <protection/>
    </xf>
    <xf numFmtId="177" fontId="4" fillId="0" borderId="10" xfId="42" applyNumberFormat="1" applyFont="1" applyBorder="1" applyAlignment="1">
      <alignment horizontal="right" vertical="center"/>
      <protection/>
    </xf>
    <xf numFmtId="177" fontId="1" fillId="0" borderId="13" xfId="0" applyNumberFormat="1" applyFont="1" applyFill="1" applyBorder="1" applyAlignment="1">
      <alignment horizontal="right" vertical="center" shrinkToFit="1"/>
    </xf>
    <xf numFmtId="177" fontId="1" fillId="0" borderId="12" xfId="0" applyNumberFormat="1" applyFont="1" applyFill="1" applyBorder="1" applyAlignment="1">
      <alignment horizontal="right" vertical="center" shrinkToFit="1"/>
    </xf>
    <xf numFmtId="177" fontId="1" fillId="0" borderId="12" xfId="0" applyNumberFormat="1" applyFont="1" applyBorder="1" applyAlignment="1">
      <alignment horizontal="right" vertical="center" shrinkToFit="1"/>
    </xf>
    <xf numFmtId="178" fontId="1" fillId="0" borderId="10" xfId="41" applyNumberFormat="1" applyFont="1" applyFill="1" applyBorder="1" applyAlignment="1">
      <alignment horizontal="right" vertical="center" shrinkToFit="1"/>
      <protection/>
    </xf>
    <xf numFmtId="0" fontId="0" fillId="0" borderId="10" xfId="0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 wrapTex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4" fillId="0" borderId="16" xfId="42" applyFont="1" applyBorder="1" applyAlignment="1">
      <alignment horizontal="left"/>
      <protection/>
    </xf>
    <xf numFmtId="0" fontId="1" fillId="0" borderId="17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0" fontId="7" fillId="0" borderId="0" xfId="41" applyFont="1" applyFill="1" applyBorder="1" applyAlignment="1">
      <alignment horizontal="left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 vertical="center" wrapText="1"/>
    </xf>
    <xf numFmtId="177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77" fontId="7" fillId="0" borderId="16" xfId="41" applyNumberFormat="1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7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98" t="s">
        <v>169</v>
      </c>
      <c r="B1" s="98"/>
      <c r="C1" s="98"/>
      <c r="D1" s="98"/>
    </row>
    <row r="2" spans="1:4" ht="36" customHeight="1">
      <c r="A2" s="95" t="s">
        <v>175</v>
      </c>
      <c r="B2" s="95"/>
      <c r="C2" s="95"/>
      <c r="D2" s="95"/>
    </row>
    <row r="3" spans="1:4" ht="27" customHeight="1">
      <c r="A3" s="99" t="s">
        <v>190</v>
      </c>
      <c r="B3" s="99"/>
      <c r="C3" s="1"/>
      <c r="D3" s="2" t="s">
        <v>0</v>
      </c>
    </row>
    <row r="4" spans="1:4" ht="18.75">
      <c r="A4" s="96" t="s">
        <v>1</v>
      </c>
      <c r="B4" s="97"/>
      <c r="C4" s="96" t="s">
        <v>2</v>
      </c>
      <c r="D4" s="97"/>
    </row>
    <row r="5" spans="1:4" ht="19.5" customHeight="1">
      <c r="A5" s="3" t="s">
        <v>3</v>
      </c>
      <c r="B5" s="3" t="s">
        <v>4</v>
      </c>
      <c r="C5" s="3" t="s">
        <v>3</v>
      </c>
      <c r="D5" s="3" t="s">
        <v>4</v>
      </c>
    </row>
    <row r="6" spans="1:4" ht="19.5" customHeight="1">
      <c r="A6" s="5" t="s">
        <v>81</v>
      </c>
      <c r="B6" s="4">
        <v>1175.26</v>
      </c>
      <c r="C6" s="17" t="s">
        <v>39</v>
      </c>
      <c r="D6" s="87">
        <v>0</v>
      </c>
    </row>
    <row r="7" spans="1:4" ht="19.5" customHeight="1">
      <c r="A7" s="5" t="s">
        <v>82</v>
      </c>
      <c r="B7" s="86">
        <v>230</v>
      </c>
      <c r="C7" s="17" t="s">
        <v>164</v>
      </c>
      <c r="D7" s="87">
        <v>0</v>
      </c>
    </row>
    <row r="8" spans="1:4" ht="19.5" customHeight="1">
      <c r="A8" s="5" t="s">
        <v>83</v>
      </c>
      <c r="B8" s="86">
        <v>0</v>
      </c>
      <c r="C8" s="17" t="s">
        <v>165</v>
      </c>
      <c r="D8" s="87">
        <v>0</v>
      </c>
    </row>
    <row r="9" spans="1:4" ht="19.5" customHeight="1">
      <c r="A9" s="5" t="s">
        <v>84</v>
      </c>
      <c r="B9" s="86">
        <v>0</v>
      </c>
      <c r="C9" s="17" t="s">
        <v>166</v>
      </c>
      <c r="D9" s="87">
        <v>0</v>
      </c>
    </row>
    <row r="10" spans="1:4" ht="19.5" customHeight="1">
      <c r="A10" s="5" t="s">
        <v>85</v>
      </c>
      <c r="B10" s="86">
        <v>0</v>
      </c>
      <c r="C10" s="17" t="s">
        <v>167</v>
      </c>
      <c r="D10" s="87">
        <v>0</v>
      </c>
    </row>
    <row r="11" spans="1:4" ht="19.5" customHeight="1">
      <c r="A11" s="5" t="s">
        <v>86</v>
      </c>
      <c r="B11" s="86">
        <v>22.4</v>
      </c>
      <c r="C11" s="17" t="s">
        <v>168</v>
      </c>
      <c r="D11" s="87">
        <f>B27</f>
        <v>1427.66</v>
      </c>
    </row>
    <row r="12" spans="1:4" ht="19.5" customHeight="1">
      <c r="A12" s="5"/>
      <c r="B12" s="5"/>
      <c r="C12" s="17" t="s">
        <v>41</v>
      </c>
      <c r="D12" s="87">
        <v>0</v>
      </c>
    </row>
    <row r="13" spans="1:4" ht="19.5" customHeight="1">
      <c r="A13" s="5"/>
      <c r="B13" s="5"/>
      <c r="C13" s="17" t="s">
        <v>42</v>
      </c>
      <c r="D13" s="87">
        <v>0</v>
      </c>
    </row>
    <row r="14" spans="1:4" ht="19.5" customHeight="1">
      <c r="A14" s="5"/>
      <c r="B14" s="5"/>
      <c r="C14" s="17" t="s">
        <v>43</v>
      </c>
      <c r="D14" s="87">
        <v>0</v>
      </c>
    </row>
    <row r="15" spans="1:4" ht="19.5" customHeight="1">
      <c r="A15" s="5"/>
      <c r="B15" s="5"/>
      <c r="C15" s="17" t="s">
        <v>44</v>
      </c>
      <c r="D15" s="87">
        <v>0</v>
      </c>
    </row>
    <row r="16" spans="1:4" ht="19.5" customHeight="1">
      <c r="A16" s="5"/>
      <c r="B16" s="5"/>
      <c r="C16" s="17" t="s">
        <v>45</v>
      </c>
      <c r="D16" s="87">
        <v>0</v>
      </c>
    </row>
    <row r="17" spans="1:4" ht="19.5" customHeight="1">
      <c r="A17" s="5"/>
      <c r="B17" s="5"/>
      <c r="C17" s="17" t="s">
        <v>46</v>
      </c>
      <c r="D17" s="87">
        <v>0</v>
      </c>
    </row>
    <row r="18" spans="1:4" ht="19.5" customHeight="1">
      <c r="A18" s="5"/>
      <c r="B18" s="5"/>
      <c r="C18" s="17" t="s">
        <v>47</v>
      </c>
      <c r="D18" s="87">
        <v>0</v>
      </c>
    </row>
    <row r="19" spans="1:4" ht="19.5" customHeight="1">
      <c r="A19" s="5"/>
      <c r="B19" s="5"/>
      <c r="C19" s="17" t="s">
        <v>48</v>
      </c>
      <c r="D19" s="87">
        <v>0</v>
      </c>
    </row>
    <row r="20" spans="1:4" ht="19.5" customHeight="1">
      <c r="A20" s="5"/>
      <c r="B20" s="5"/>
      <c r="C20" s="17" t="s">
        <v>49</v>
      </c>
      <c r="D20" s="87">
        <v>0</v>
      </c>
    </row>
    <row r="21" spans="1:4" ht="19.5" customHeight="1">
      <c r="A21" s="5"/>
      <c r="B21" s="5"/>
      <c r="C21" s="17" t="s">
        <v>50</v>
      </c>
      <c r="D21" s="87">
        <v>0</v>
      </c>
    </row>
    <row r="22" spans="1:4" ht="19.5" customHeight="1">
      <c r="A22" s="5"/>
      <c r="B22" s="5"/>
      <c r="C22" s="17" t="s">
        <v>51</v>
      </c>
      <c r="D22" s="87">
        <v>0</v>
      </c>
    </row>
    <row r="23" spans="1:4" ht="19.5" customHeight="1">
      <c r="A23" s="5"/>
      <c r="B23" s="5"/>
      <c r="C23" s="17" t="s">
        <v>52</v>
      </c>
      <c r="D23" s="87">
        <v>0</v>
      </c>
    </row>
    <row r="24" spans="1:4" ht="19.5" customHeight="1">
      <c r="A24" s="5"/>
      <c r="B24" s="5"/>
      <c r="C24" s="17" t="s">
        <v>53</v>
      </c>
      <c r="D24" s="87">
        <v>0</v>
      </c>
    </row>
    <row r="25" spans="1:4" ht="19.5" customHeight="1">
      <c r="A25" s="5"/>
      <c r="B25" s="5"/>
      <c r="C25" s="17" t="s">
        <v>54</v>
      </c>
      <c r="D25" s="87">
        <v>0</v>
      </c>
    </row>
    <row r="26" spans="1:4" ht="19.5" customHeight="1">
      <c r="A26" s="5"/>
      <c r="B26" s="5"/>
      <c r="C26" s="17" t="s">
        <v>5</v>
      </c>
      <c r="D26" s="87">
        <v>0</v>
      </c>
    </row>
    <row r="27" spans="1:4" ht="19.5" customHeight="1">
      <c r="A27" s="6" t="s">
        <v>6</v>
      </c>
      <c r="B27" s="7">
        <f>SUM(B6:B26)</f>
        <v>1427.66</v>
      </c>
      <c r="C27" s="8" t="s">
        <v>7</v>
      </c>
      <c r="D27" s="7">
        <v>1427.66</v>
      </c>
    </row>
  </sheetData>
  <sheetProtection/>
  <mergeCells count="5">
    <mergeCell ref="A2:D2"/>
    <mergeCell ref="A4:B4"/>
    <mergeCell ref="C4:D4"/>
    <mergeCell ref="A1:D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zoomScalePageLayoutView="0" workbookViewId="0" topLeftCell="A4">
      <selection activeCell="E10" sqref="E10:E15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0.00390625" style="0" customWidth="1"/>
    <col min="5" max="5" width="35.28125" style="0" customWidth="1"/>
    <col min="6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8" t="s">
        <v>170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7.5" customHeight="1">
      <c r="A2" s="114" t="s">
        <v>176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9.5" customHeight="1">
      <c r="A3" s="99" t="s">
        <v>190</v>
      </c>
      <c r="B3" s="99"/>
      <c r="C3" s="99" t="s">
        <v>190</v>
      </c>
      <c r="D3" s="99"/>
      <c r="E3" s="9"/>
      <c r="F3" s="10"/>
      <c r="G3" s="10"/>
      <c r="H3" s="9"/>
      <c r="I3" s="9"/>
      <c r="J3" s="9"/>
      <c r="K3" s="9" t="s">
        <v>79</v>
      </c>
    </row>
    <row r="4" spans="1:11" ht="19.5" customHeight="1">
      <c r="A4" s="115" t="s">
        <v>8</v>
      </c>
      <c r="B4" s="116" t="s">
        <v>9</v>
      </c>
      <c r="C4" s="116" t="s">
        <v>9</v>
      </c>
      <c r="D4" s="116" t="s">
        <v>9</v>
      </c>
      <c r="E4" s="109" t="s">
        <v>6</v>
      </c>
      <c r="F4" s="109" t="s">
        <v>10</v>
      </c>
      <c r="G4" s="109" t="s">
        <v>11</v>
      </c>
      <c r="H4" s="109" t="s">
        <v>12</v>
      </c>
      <c r="I4" s="109" t="s">
        <v>13</v>
      </c>
      <c r="J4" s="109" t="s">
        <v>14</v>
      </c>
      <c r="K4" s="104" t="s">
        <v>15</v>
      </c>
    </row>
    <row r="5" spans="1:11" ht="19.5" customHeight="1">
      <c r="A5" s="111" t="s">
        <v>16</v>
      </c>
      <c r="B5" s="110" t="s">
        <v>9</v>
      </c>
      <c r="C5" s="110" t="s">
        <v>9</v>
      </c>
      <c r="D5" s="112" t="s">
        <v>17</v>
      </c>
      <c r="E5" s="110" t="s">
        <v>9</v>
      </c>
      <c r="F5" s="110" t="s">
        <v>9</v>
      </c>
      <c r="G5" s="110" t="s">
        <v>9</v>
      </c>
      <c r="H5" s="110" t="s">
        <v>9</v>
      </c>
      <c r="I5" s="110" t="s">
        <v>9</v>
      </c>
      <c r="J5" s="110" t="s">
        <v>9</v>
      </c>
      <c r="K5" s="105"/>
    </row>
    <row r="6" spans="1:11" ht="19.5" customHeight="1">
      <c r="A6" s="111" t="s">
        <v>9</v>
      </c>
      <c r="B6" s="110" t="s">
        <v>9</v>
      </c>
      <c r="C6" s="110" t="s">
        <v>9</v>
      </c>
      <c r="D6" s="112" t="s">
        <v>9</v>
      </c>
      <c r="E6" s="110" t="s">
        <v>9</v>
      </c>
      <c r="F6" s="110" t="s">
        <v>9</v>
      </c>
      <c r="G6" s="110" t="s">
        <v>9</v>
      </c>
      <c r="H6" s="110" t="s">
        <v>9</v>
      </c>
      <c r="I6" s="110" t="s">
        <v>9</v>
      </c>
      <c r="J6" s="110" t="s">
        <v>9</v>
      </c>
      <c r="K6" s="105"/>
    </row>
    <row r="7" spans="1:11" ht="19.5" customHeight="1">
      <c r="A7" s="111" t="s">
        <v>9</v>
      </c>
      <c r="B7" s="110" t="s">
        <v>9</v>
      </c>
      <c r="C7" s="110" t="s">
        <v>9</v>
      </c>
      <c r="D7" s="112" t="s">
        <v>9</v>
      </c>
      <c r="E7" s="110" t="s">
        <v>9</v>
      </c>
      <c r="F7" s="110" t="s">
        <v>9</v>
      </c>
      <c r="G7" s="110" t="s">
        <v>9</v>
      </c>
      <c r="H7" s="110" t="s">
        <v>9</v>
      </c>
      <c r="I7" s="110" t="s">
        <v>9</v>
      </c>
      <c r="J7" s="110" t="s">
        <v>9</v>
      </c>
      <c r="K7" s="106"/>
    </row>
    <row r="8" spans="1:11" ht="19.5" customHeight="1">
      <c r="A8" s="113" t="s">
        <v>19</v>
      </c>
      <c r="B8" s="112" t="s">
        <v>20</v>
      </c>
      <c r="C8" s="112" t="s">
        <v>21</v>
      </c>
      <c r="D8" s="20" t="s">
        <v>22</v>
      </c>
      <c r="E8" s="19" t="s">
        <v>23</v>
      </c>
      <c r="F8" s="19" t="s">
        <v>24</v>
      </c>
      <c r="G8" s="19" t="s">
        <v>25</v>
      </c>
      <c r="H8" s="19" t="s">
        <v>26</v>
      </c>
      <c r="I8" s="19" t="s">
        <v>27</v>
      </c>
      <c r="J8" s="19" t="s">
        <v>28</v>
      </c>
      <c r="K8" s="28">
        <v>7</v>
      </c>
    </row>
    <row r="9" spans="1:11" ht="19.5" customHeight="1">
      <c r="A9" s="113" t="s">
        <v>9</v>
      </c>
      <c r="B9" s="112" t="s">
        <v>9</v>
      </c>
      <c r="C9" s="112" t="s">
        <v>9</v>
      </c>
      <c r="D9" s="20" t="s">
        <v>30</v>
      </c>
      <c r="E9" s="12">
        <f>SUM(E10:E24)</f>
        <v>1427.6600000000003</v>
      </c>
      <c r="F9" s="12">
        <f aca="true" t="shared" si="0" ref="F9:K9">SUM(F10:F24)</f>
        <v>1175.2600000000002</v>
      </c>
      <c r="G9" s="12">
        <f t="shared" si="0"/>
        <v>230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22.4</v>
      </c>
    </row>
    <row r="10" spans="1:11" ht="19.5" customHeight="1">
      <c r="A10" s="107">
        <v>2060102</v>
      </c>
      <c r="B10" s="108"/>
      <c r="C10" s="108"/>
      <c r="D10" s="21" t="s">
        <v>192</v>
      </c>
      <c r="E10" s="12">
        <v>58</v>
      </c>
      <c r="F10" s="12">
        <v>58</v>
      </c>
      <c r="G10" s="89">
        <v>0</v>
      </c>
      <c r="H10" s="12">
        <f aca="true" t="shared" si="1" ref="H10:H23">SUM(H11:H25)</f>
        <v>0</v>
      </c>
      <c r="I10" s="12">
        <f aca="true" t="shared" si="2" ref="I10:I23">SUM(I11:I25)</f>
        <v>0</v>
      </c>
      <c r="J10" s="12">
        <f aca="true" t="shared" si="3" ref="J10:J23">SUM(J11:J25)</f>
        <v>0</v>
      </c>
      <c r="K10" s="88">
        <v>0</v>
      </c>
    </row>
    <row r="11" spans="1:11" ht="19.5" customHeight="1">
      <c r="A11" s="107">
        <v>2060701</v>
      </c>
      <c r="B11" s="108"/>
      <c r="C11" s="108"/>
      <c r="D11" s="18" t="s">
        <v>191</v>
      </c>
      <c r="E11" s="12">
        <v>276.16</v>
      </c>
      <c r="F11" s="12">
        <v>276.16</v>
      </c>
      <c r="G11" s="89">
        <v>0</v>
      </c>
      <c r="H11" s="12">
        <f t="shared" si="1"/>
        <v>0</v>
      </c>
      <c r="I11" s="12">
        <f t="shared" si="2"/>
        <v>0</v>
      </c>
      <c r="J11" s="12">
        <f t="shared" si="3"/>
        <v>0</v>
      </c>
      <c r="K11" s="88">
        <v>0</v>
      </c>
    </row>
    <row r="12" spans="1:11" ht="19.5" customHeight="1">
      <c r="A12" s="102">
        <v>2060702</v>
      </c>
      <c r="B12" s="103"/>
      <c r="C12" s="103"/>
      <c r="D12" s="18" t="s">
        <v>193</v>
      </c>
      <c r="E12" s="12">
        <v>279</v>
      </c>
      <c r="F12" s="12">
        <v>279</v>
      </c>
      <c r="G12" s="89">
        <v>0</v>
      </c>
      <c r="H12" s="12">
        <f t="shared" si="1"/>
        <v>0</v>
      </c>
      <c r="I12" s="12">
        <f t="shared" si="2"/>
        <v>0</v>
      </c>
      <c r="J12" s="12">
        <f t="shared" si="3"/>
        <v>0</v>
      </c>
      <c r="K12" s="88">
        <v>0</v>
      </c>
    </row>
    <row r="13" spans="1:11" ht="19.5" customHeight="1">
      <c r="A13" s="102">
        <v>2060703</v>
      </c>
      <c r="B13" s="103"/>
      <c r="C13" s="103"/>
      <c r="D13" s="18" t="s">
        <v>194</v>
      </c>
      <c r="E13" s="12">
        <v>208</v>
      </c>
      <c r="F13" s="12">
        <v>208</v>
      </c>
      <c r="G13" s="89">
        <v>0</v>
      </c>
      <c r="H13" s="12">
        <f t="shared" si="1"/>
        <v>0</v>
      </c>
      <c r="I13" s="12">
        <f t="shared" si="2"/>
        <v>0</v>
      </c>
      <c r="J13" s="12">
        <f t="shared" si="3"/>
        <v>0</v>
      </c>
      <c r="K13" s="88">
        <v>0</v>
      </c>
    </row>
    <row r="14" spans="1:11" ht="19.5" customHeight="1">
      <c r="A14" s="102">
        <v>2060705</v>
      </c>
      <c r="B14" s="103"/>
      <c r="C14" s="103"/>
      <c r="D14" s="18" t="s">
        <v>195</v>
      </c>
      <c r="E14" s="12">
        <v>20</v>
      </c>
      <c r="F14" s="12">
        <v>20</v>
      </c>
      <c r="G14" s="89">
        <v>0</v>
      </c>
      <c r="H14" s="12">
        <f t="shared" si="1"/>
        <v>0</v>
      </c>
      <c r="I14" s="12">
        <f t="shared" si="2"/>
        <v>0</v>
      </c>
      <c r="J14" s="12">
        <f t="shared" si="3"/>
        <v>0</v>
      </c>
      <c r="K14" s="88">
        <v>0</v>
      </c>
    </row>
    <row r="15" spans="1:11" ht="19.5" customHeight="1">
      <c r="A15" s="102">
        <v>2060799</v>
      </c>
      <c r="B15" s="103"/>
      <c r="C15" s="103"/>
      <c r="D15" s="18" t="s">
        <v>196</v>
      </c>
      <c r="E15" s="12">
        <f>SUM(F15:K15)</f>
        <v>495</v>
      </c>
      <c r="F15" s="12">
        <v>265</v>
      </c>
      <c r="G15" s="13">
        <v>230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88">
        <v>0</v>
      </c>
    </row>
    <row r="16" spans="1:11" ht="19.5" customHeight="1">
      <c r="A16" s="102">
        <v>2080502</v>
      </c>
      <c r="B16" s="103"/>
      <c r="C16" s="103"/>
      <c r="D16" s="18" t="s">
        <v>230</v>
      </c>
      <c r="E16" s="12">
        <v>14.45</v>
      </c>
      <c r="F16" s="14">
        <v>14.45</v>
      </c>
      <c r="G16" s="90"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  <c r="K16" s="88">
        <v>0</v>
      </c>
    </row>
    <row r="17" spans="1:11" ht="19.5" customHeight="1">
      <c r="A17" s="102">
        <v>2080505</v>
      </c>
      <c r="B17" s="103"/>
      <c r="C17" s="103"/>
      <c r="D17" s="18" t="s">
        <v>197</v>
      </c>
      <c r="E17" s="12">
        <v>32.75</v>
      </c>
      <c r="F17" s="14">
        <v>32.75</v>
      </c>
      <c r="G17" s="90">
        <v>0</v>
      </c>
      <c r="H17" s="12">
        <f t="shared" si="1"/>
        <v>0</v>
      </c>
      <c r="I17" s="12">
        <f t="shared" si="2"/>
        <v>0</v>
      </c>
      <c r="J17" s="12">
        <f t="shared" si="3"/>
        <v>0</v>
      </c>
      <c r="K17" s="88">
        <v>0</v>
      </c>
    </row>
    <row r="18" spans="1:11" ht="19.5" customHeight="1">
      <c r="A18" s="102">
        <v>2082701</v>
      </c>
      <c r="B18" s="103"/>
      <c r="C18" s="103"/>
      <c r="D18" s="18" t="s">
        <v>198</v>
      </c>
      <c r="E18" s="12">
        <v>0.89</v>
      </c>
      <c r="F18" s="14">
        <v>0.89</v>
      </c>
      <c r="G18" s="90"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  <c r="K18" s="88">
        <v>0</v>
      </c>
    </row>
    <row r="19" spans="1:11" ht="19.5" customHeight="1">
      <c r="A19" s="102">
        <v>2080702</v>
      </c>
      <c r="B19" s="103"/>
      <c r="C19" s="103"/>
      <c r="D19" s="18" t="s">
        <v>199</v>
      </c>
      <c r="E19" s="12">
        <v>0.93</v>
      </c>
      <c r="F19" s="14">
        <v>0.93</v>
      </c>
      <c r="G19" s="90"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  <c r="K19" s="88">
        <v>0</v>
      </c>
    </row>
    <row r="20" spans="1:11" ht="19.5" customHeight="1">
      <c r="A20" s="102">
        <v>2080703</v>
      </c>
      <c r="B20" s="103"/>
      <c r="C20" s="103"/>
      <c r="D20" s="18" t="s">
        <v>200</v>
      </c>
      <c r="E20" s="12">
        <v>1.49</v>
      </c>
      <c r="F20" s="14">
        <v>1.49</v>
      </c>
      <c r="G20" s="90"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  <c r="K20" s="88">
        <v>0</v>
      </c>
    </row>
    <row r="21" spans="1:11" ht="19.5" customHeight="1">
      <c r="A21" s="102">
        <v>2101101</v>
      </c>
      <c r="B21" s="103"/>
      <c r="C21" s="103"/>
      <c r="D21" s="18" t="s">
        <v>201</v>
      </c>
      <c r="E21" s="12">
        <v>9.74</v>
      </c>
      <c r="F21" s="14">
        <v>9.74</v>
      </c>
      <c r="G21" s="90"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  <c r="K21" s="88">
        <v>0</v>
      </c>
    </row>
    <row r="22" spans="1:11" ht="19.5" customHeight="1">
      <c r="A22" s="102">
        <v>2101102</v>
      </c>
      <c r="B22" s="103"/>
      <c r="C22" s="103"/>
      <c r="D22" s="18" t="s">
        <v>202</v>
      </c>
      <c r="E22" s="14">
        <v>8.85</v>
      </c>
      <c r="F22" s="14">
        <v>8.85</v>
      </c>
      <c r="G22" s="90">
        <v>0</v>
      </c>
      <c r="H22" s="12">
        <f t="shared" si="1"/>
        <v>0</v>
      </c>
      <c r="I22" s="12">
        <f t="shared" si="2"/>
        <v>0</v>
      </c>
      <c r="J22" s="12">
        <f t="shared" si="3"/>
        <v>0</v>
      </c>
      <c r="K22" s="88">
        <v>0</v>
      </c>
    </row>
    <row r="23" spans="1:11" ht="19.5" customHeight="1">
      <c r="A23" s="102">
        <v>2299901</v>
      </c>
      <c r="B23" s="103"/>
      <c r="C23" s="103"/>
      <c r="D23" s="18" t="s">
        <v>228</v>
      </c>
      <c r="E23" s="14">
        <f>SUM(F23:K23)</f>
        <v>22.4</v>
      </c>
      <c r="F23" s="14">
        <v>0</v>
      </c>
      <c r="G23" s="90">
        <v>0</v>
      </c>
      <c r="H23" s="12">
        <f t="shared" si="1"/>
        <v>0</v>
      </c>
      <c r="I23" s="12">
        <f t="shared" si="2"/>
        <v>0</v>
      </c>
      <c r="J23" s="12">
        <f t="shared" si="3"/>
        <v>0</v>
      </c>
      <c r="K23" s="14">
        <v>22.4</v>
      </c>
    </row>
    <row r="24" spans="1:11" ht="19.5" customHeight="1">
      <c r="A24" s="100" t="s">
        <v>9</v>
      </c>
      <c r="B24" s="101" t="s">
        <v>9</v>
      </c>
      <c r="C24" s="101" t="s">
        <v>9</v>
      </c>
      <c r="D24" s="29" t="s">
        <v>9</v>
      </c>
      <c r="E24" s="30" t="s">
        <v>9</v>
      </c>
      <c r="F24" s="30" t="s">
        <v>9</v>
      </c>
      <c r="G24" s="30" t="s">
        <v>9</v>
      </c>
      <c r="H24" s="30" t="s">
        <v>9</v>
      </c>
      <c r="I24" s="30" t="s">
        <v>9</v>
      </c>
      <c r="J24" s="30" t="s">
        <v>9</v>
      </c>
      <c r="K24" s="31"/>
    </row>
  </sheetData>
  <sheetProtection/>
  <mergeCells count="32">
    <mergeCell ref="A1:K1"/>
    <mergeCell ref="A10:C10"/>
    <mergeCell ref="C3:D3"/>
    <mergeCell ref="D5:D7"/>
    <mergeCell ref="A8:A9"/>
    <mergeCell ref="B8:B9"/>
    <mergeCell ref="C8:C9"/>
    <mergeCell ref="A2:K2"/>
    <mergeCell ref="A4:D4"/>
    <mergeCell ref="E4:E7"/>
    <mergeCell ref="A3:B3"/>
    <mergeCell ref="A19:C19"/>
    <mergeCell ref="F4:F7"/>
    <mergeCell ref="G4:G7"/>
    <mergeCell ref="H4:H7"/>
    <mergeCell ref="I4:I7"/>
    <mergeCell ref="A20:C20"/>
    <mergeCell ref="A23:C23"/>
    <mergeCell ref="K4:K7"/>
    <mergeCell ref="A11:C11"/>
    <mergeCell ref="J4:J7"/>
    <mergeCell ref="A5:C7"/>
    <mergeCell ref="A24:C24"/>
    <mergeCell ref="A12:C12"/>
    <mergeCell ref="A13:C13"/>
    <mergeCell ref="A14:C14"/>
    <mergeCell ref="A15:C15"/>
    <mergeCell ref="A16:C16"/>
    <mergeCell ref="A22:C22"/>
    <mergeCell ref="A21:C21"/>
    <mergeCell ref="A18:C18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tabSelected="1" zoomScalePageLayoutView="0" workbookViewId="0" topLeftCell="A4">
      <selection activeCell="J10" sqref="J10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8" t="s">
        <v>171</v>
      </c>
      <c r="B1" s="98"/>
      <c r="C1" s="98"/>
      <c r="D1" s="98"/>
      <c r="E1" s="98"/>
      <c r="F1" s="98"/>
      <c r="G1" s="98"/>
      <c r="H1" s="62"/>
      <c r="I1" s="62"/>
      <c r="J1" s="62"/>
      <c r="K1" s="62"/>
    </row>
    <row r="2" spans="1:7" ht="36.75" customHeight="1">
      <c r="A2" s="119" t="s">
        <v>177</v>
      </c>
      <c r="B2" s="119"/>
      <c r="C2" s="119"/>
      <c r="D2" s="119"/>
      <c r="E2" s="119"/>
      <c r="F2" s="119"/>
      <c r="G2" s="119"/>
    </row>
    <row r="3" spans="1:7" ht="19.5" customHeight="1">
      <c r="A3" s="99" t="s">
        <v>190</v>
      </c>
      <c r="B3" s="99"/>
      <c r="C3" s="99" t="s">
        <v>190</v>
      </c>
      <c r="D3" s="99"/>
      <c r="E3" s="15"/>
      <c r="F3" s="9"/>
      <c r="G3" s="11" t="s">
        <v>60</v>
      </c>
    </row>
    <row r="4" spans="1:7" ht="19.5" customHeight="1">
      <c r="A4" s="117" t="s">
        <v>8</v>
      </c>
      <c r="B4" s="117" t="s">
        <v>9</v>
      </c>
      <c r="C4" s="117" t="s">
        <v>9</v>
      </c>
      <c r="D4" s="117" t="s">
        <v>9</v>
      </c>
      <c r="E4" s="120" t="s">
        <v>61</v>
      </c>
      <c r="F4" s="120" t="s">
        <v>62</v>
      </c>
      <c r="G4" s="121" t="s">
        <v>63</v>
      </c>
    </row>
    <row r="5" spans="1:7" ht="19.5" customHeight="1">
      <c r="A5" s="120" t="s">
        <v>16</v>
      </c>
      <c r="B5" s="120" t="s">
        <v>9</v>
      </c>
      <c r="C5" s="120" t="s">
        <v>9</v>
      </c>
      <c r="D5" s="117" t="s">
        <v>17</v>
      </c>
      <c r="E5" s="120" t="s">
        <v>9</v>
      </c>
      <c r="F5" s="120" t="s">
        <v>9</v>
      </c>
      <c r="G5" s="121"/>
    </row>
    <row r="6" spans="1:7" ht="19.5" customHeight="1">
      <c r="A6" s="120" t="s">
        <v>9</v>
      </c>
      <c r="B6" s="120" t="s">
        <v>9</v>
      </c>
      <c r="C6" s="120" t="s">
        <v>9</v>
      </c>
      <c r="D6" s="117" t="s">
        <v>9</v>
      </c>
      <c r="E6" s="120" t="s">
        <v>9</v>
      </c>
      <c r="F6" s="120" t="s">
        <v>9</v>
      </c>
      <c r="G6" s="121"/>
    </row>
    <row r="7" spans="1:7" ht="19.5" customHeight="1">
      <c r="A7" s="117" t="s">
        <v>19</v>
      </c>
      <c r="B7" s="117" t="s">
        <v>20</v>
      </c>
      <c r="C7" s="117" t="s">
        <v>21</v>
      </c>
      <c r="D7" s="47" t="s">
        <v>22</v>
      </c>
      <c r="E7" s="48" t="s">
        <v>23</v>
      </c>
      <c r="F7" s="48" t="s">
        <v>24</v>
      </c>
      <c r="G7" s="48" t="s">
        <v>29</v>
      </c>
    </row>
    <row r="8" spans="1:7" ht="19.5" customHeight="1">
      <c r="A8" s="117" t="s">
        <v>9</v>
      </c>
      <c r="B8" s="117" t="s">
        <v>9</v>
      </c>
      <c r="C8" s="117" t="s">
        <v>9</v>
      </c>
      <c r="D8" s="47" t="s">
        <v>30</v>
      </c>
      <c r="E8" s="12">
        <f>SUM(E9:E23)</f>
        <v>1427.6600000000003</v>
      </c>
      <c r="F8" s="12">
        <f>SUM(F9:F23)</f>
        <v>1405.2600000000002</v>
      </c>
      <c r="G8" s="49">
        <v>0</v>
      </c>
    </row>
    <row r="9" spans="1:7" ht="19.5" customHeight="1">
      <c r="A9" s="107">
        <v>2060102</v>
      </c>
      <c r="B9" s="108"/>
      <c r="C9" s="108"/>
      <c r="D9" s="21" t="s">
        <v>192</v>
      </c>
      <c r="E9" s="49">
        <f>F9+G9</f>
        <v>58</v>
      </c>
      <c r="F9" s="12">
        <v>58</v>
      </c>
      <c r="G9" s="49">
        <v>0</v>
      </c>
    </row>
    <row r="10" spans="1:7" ht="19.5" customHeight="1">
      <c r="A10" s="107">
        <v>2060701</v>
      </c>
      <c r="B10" s="108"/>
      <c r="C10" s="108"/>
      <c r="D10" s="18" t="s">
        <v>191</v>
      </c>
      <c r="E10" s="49">
        <f>F10+G10</f>
        <v>276.16</v>
      </c>
      <c r="F10" s="12">
        <v>276.16</v>
      </c>
      <c r="G10" s="49">
        <v>0</v>
      </c>
    </row>
    <row r="11" spans="1:10" ht="19.5" customHeight="1">
      <c r="A11" s="102">
        <v>2060702</v>
      </c>
      <c r="B11" s="103"/>
      <c r="C11" s="103"/>
      <c r="D11" s="18" t="s">
        <v>193</v>
      </c>
      <c r="E11" s="49">
        <f>F11+G11</f>
        <v>279</v>
      </c>
      <c r="F11" s="12">
        <v>279</v>
      </c>
      <c r="G11" s="49">
        <v>0</v>
      </c>
      <c r="J11">
        <v>179</v>
      </c>
    </row>
    <row r="12" spans="1:7" ht="19.5" customHeight="1">
      <c r="A12" s="102">
        <v>2060703</v>
      </c>
      <c r="B12" s="103"/>
      <c r="C12" s="103"/>
      <c r="D12" s="18" t="s">
        <v>194</v>
      </c>
      <c r="E12" s="49">
        <f>F12+G12</f>
        <v>208</v>
      </c>
      <c r="F12" s="12">
        <v>208</v>
      </c>
      <c r="G12" s="49">
        <v>0</v>
      </c>
    </row>
    <row r="13" spans="1:7" ht="19.5" customHeight="1">
      <c r="A13" s="102">
        <v>2060705</v>
      </c>
      <c r="B13" s="103"/>
      <c r="C13" s="103"/>
      <c r="D13" s="18" t="s">
        <v>195</v>
      </c>
      <c r="E13" s="49">
        <f>F13+G13</f>
        <v>20</v>
      </c>
      <c r="F13" s="12">
        <v>20</v>
      </c>
      <c r="G13" s="49">
        <v>0</v>
      </c>
    </row>
    <row r="14" spans="1:7" ht="19.5" customHeight="1">
      <c r="A14" s="102">
        <v>2060799</v>
      </c>
      <c r="B14" s="103"/>
      <c r="C14" s="103"/>
      <c r="D14" s="18" t="s">
        <v>196</v>
      </c>
      <c r="E14" s="49">
        <v>495</v>
      </c>
      <c r="F14" s="12">
        <v>495</v>
      </c>
      <c r="G14" s="49">
        <v>0</v>
      </c>
    </row>
    <row r="15" spans="1:7" ht="19.5" customHeight="1">
      <c r="A15" s="102">
        <v>2080502</v>
      </c>
      <c r="B15" s="103"/>
      <c r="C15" s="103"/>
      <c r="D15" s="18" t="s">
        <v>229</v>
      </c>
      <c r="E15" s="49">
        <f aca="true" t="shared" si="0" ref="E15:E21">F15+G15</f>
        <v>14.45</v>
      </c>
      <c r="F15" s="14">
        <v>14.45</v>
      </c>
      <c r="G15" s="49">
        <v>0</v>
      </c>
    </row>
    <row r="16" spans="1:7" ht="19.5" customHeight="1">
      <c r="A16" s="102">
        <v>2080505</v>
      </c>
      <c r="B16" s="103"/>
      <c r="C16" s="103"/>
      <c r="D16" s="18" t="s">
        <v>197</v>
      </c>
      <c r="E16" s="49">
        <f t="shared" si="0"/>
        <v>32.75</v>
      </c>
      <c r="F16" s="14">
        <v>32.75</v>
      </c>
      <c r="G16" s="49">
        <v>0</v>
      </c>
    </row>
    <row r="17" spans="1:7" ht="19.5" customHeight="1">
      <c r="A17" s="102">
        <v>2082701</v>
      </c>
      <c r="B17" s="103"/>
      <c r="C17" s="103"/>
      <c r="D17" s="18" t="s">
        <v>198</v>
      </c>
      <c r="E17" s="49">
        <f t="shared" si="0"/>
        <v>0.89</v>
      </c>
      <c r="F17" s="14">
        <v>0.89</v>
      </c>
      <c r="G17" s="49">
        <v>0</v>
      </c>
    </row>
    <row r="18" spans="1:7" ht="19.5" customHeight="1">
      <c r="A18" s="102">
        <v>2080702</v>
      </c>
      <c r="B18" s="103"/>
      <c r="C18" s="103"/>
      <c r="D18" s="18" t="s">
        <v>199</v>
      </c>
      <c r="E18" s="49">
        <f t="shared" si="0"/>
        <v>0.93</v>
      </c>
      <c r="F18" s="14">
        <v>0.93</v>
      </c>
      <c r="G18" s="49">
        <v>0</v>
      </c>
    </row>
    <row r="19" spans="1:7" ht="19.5" customHeight="1">
      <c r="A19" s="102">
        <v>2080703</v>
      </c>
      <c r="B19" s="103"/>
      <c r="C19" s="103"/>
      <c r="D19" s="18" t="s">
        <v>200</v>
      </c>
      <c r="E19" s="49">
        <f t="shared" si="0"/>
        <v>1.49</v>
      </c>
      <c r="F19" s="14">
        <v>1.49</v>
      </c>
      <c r="G19" s="49">
        <v>0</v>
      </c>
    </row>
    <row r="20" spans="1:7" ht="19.5" customHeight="1">
      <c r="A20" s="102">
        <v>2101101</v>
      </c>
      <c r="B20" s="103"/>
      <c r="C20" s="103"/>
      <c r="D20" s="18" t="s">
        <v>201</v>
      </c>
      <c r="E20" s="49">
        <f t="shared" si="0"/>
        <v>9.74</v>
      </c>
      <c r="F20" s="14">
        <v>9.74</v>
      </c>
      <c r="G20" s="49">
        <v>0</v>
      </c>
    </row>
    <row r="21" spans="1:7" ht="19.5" customHeight="1">
      <c r="A21" s="102">
        <v>2101102</v>
      </c>
      <c r="B21" s="103"/>
      <c r="C21" s="103"/>
      <c r="D21" s="18" t="s">
        <v>202</v>
      </c>
      <c r="E21" s="49">
        <f t="shared" si="0"/>
        <v>8.85</v>
      </c>
      <c r="F21" s="14">
        <v>8.85</v>
      </c>
      <c r="G21" s="49">
        <v>0</v>
      </c>
    </row>
    <row r="22" spans="1:7" ht="19.5" customHeight="1">
      <c r="A22" s="102">
        <v>2299901</v>
      </c>
      <c r="B22" s="103"/>
      <c r="C22" s="103"/>
      <c r="D22" s="18" t="s">
        <v>228</v>
      </c>
      <c r="E22" s="49">
        <v>22.4</v>
      </c>
      <c r="F22" s="14">
        <v>0</v>
      </c>
      <c r="G22" s="52">
        <v>22.4</v>
      </c>
    </row>
    <row r="23" spans="1:7" ht="19.5" customHeight="1">
      <c r="A23" s="118"/>
      <c r="B23" s="118"/>
      <c r="C23" s="118"/>
      <c r="D23" s="50"/>
      <c r="E23" s="49"/>
      <c r="F23" s="52"/>
      <c r="G23" s="51"/>
    </row>
    <row r="24" spans="1:7" ht="19.5" customHeight="1">
      <c r="A24" s="118"/>
      <c r="B24" s="118"/>
      <c r="C24" s="118"/>
      <c r="D24" s="50"/>
      <c r="E24" s="49"/>
      <c r="F24" s="52"/>
      <c r="G24" s="51"/>
    </row>
  </sheetData>
  <sheetProtection/>
  <mergeCells count="29">
    <mergeCell ref="A23:C23"/>
    <mergeCell ref="A24:C24"/>
    <mergeCell ref="A18:C18"/>
    <mergeCell ref="A2:G2"/>
    <mergeCell ref="A4:D4"/>
    <mergeCell ref="E4:E6"/>
    <mergeCell ref="F4:F6"/>
    <mergeCell ref="G4:G6"/>
    <mergeCell ref="A5:C6"/>
    <mergeCell ref="D5:D6"/>
    <mergeCell ref="A15:C15"/>
    <mergeCell ref="A3:B3"/>
    <mergeCell ref="C3:D3"/>
    <mergeCell ref="A22:C22"/>
    <mergeCell ref="A17:C17"/>
    <mergeCell ref="A9:C9"/>
    <mergeCell ref="A10:C10"/>
    <mergeCell ref="A11:C11"/>
    <mergeCell ref="A12:C12"/>
    <mergeCell ref="A1:G1"/>
    <mergeCell ref="A19:C19"/>
    <mergeCell ref="A20:C20"/>
    <mergeCell ref="A21:C21"/>
    <mergeCell ref="A7:A8"/>
    <mergeCell ref="B7:B8"/>
    <mergeCell ref="C7:C8"/>
    <mergeCell ref="A16:C16"/>
    <mergeCell ref="A13:C13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4">
      <selection activeCell="H12" sqref="H12"/>
    </sheetView>
  </sheetViews>
  <sheetFormatPr defaultColWidth="14.00390625" defaultRowHeight="15"/>
  <cols>
    <col min="1" max="1" width="25.8515625" style="16" customWidth="1"/>
    <col min="2" max="2" width="10.421875" style="16" customWidth="1"/>
    <col min="3" max="3" width="25.421875" style="16" customWidth="1"/>
    <col min="4" max="4" width="8.421875" style="16" customWidth="1"/>
    <col min="5" max="5" width="11.8515625" style="16" customWidth="1"/>
    <col min="6" max="6" width="12.57421875" style="16" customWidth="1"/>
    <col min="7" max="248" width="9.00390625" style="16" customWidth="1"/>
    <col min="249" max="249" width="27.28125" style="16" customWidth="1"/>
    <col min="250" max="250" width="4.7109375" style="16" customWidth="1"/>
    <col min="251" max="251" width="14.00390625" style="16" customWidth="1"/>
    <col min="252" max="252" width="25.7109375" style="16" customWidth="1"/>
    <col min="253" max="253" width="4.7109375" style="16" customWidth="1"/>
    <col min="254" max="16384" width="14.00390625" style="16" customWidth="1"/>
  </cols>
  <sheetData>
    <row r="1" spans="1:6" ht="27" customHeight="1">
      <c r="A1" s="124" t="s">
        <v>172</v>
      </c>
      <c r="B1" s="124"/>
      <c r="C1" s="124"/>
      <c r="D1" s="124"/>
      <c r="E1" s="124"/>
      <c r="F1" s="124"/>
    </row>
    <row r="2" spans="1:6" ht="44.25" customHeight="1">
      <c r="A2" s="125" t="s">
        <v>178</v>
      </c>
      <c r="B2" s="125"/>
      <c r="C2" s="125"/>
      <c r="D2" s="125"/>
      <c r="E2" s="125"/>
      <c r="F2" s="125"/>
    </row>
    <row r="4" spans="1:6" ht="15">
      <c r="A4" s="99" t="s">
        <v>190</v>
      </c>
      <c r="B4" s="99"/>
      <c r="E4" s="126" t="s">
        <v>60</v>
      </c>
      <c r="F4" s="126"/>
    </row>
    <row r="5" spans="1:6" ht="21.75" customHeight="1">
      <c r="A5" s="123" t="s">
        <v>31</v>
      </c>
      <c r="B5" s="123" t="s">
        <v>9</v>
      </c>
      <c r="C5" s="123" t="s">
        <v>32</v>
      </c>
      <c r="D5" s="123" t="s">
        <v>9</v>
      </c>
      <c r="E5" s="123" t="s">
        <v>9</v>
      </c>
      <c r="F5" s="123" t="s">
        <v>9</v>
      </c>
    </row>
    <row r="6" spans="1:6" ht="18" customHeight="1">
      <c r="A6" s="122" t="s">
        <v>3</v>
      </c>
      <c r="B6" s="122" t="s">
        <v>33</v>
      </c>
      <c r="C6" s="122" t="s">
        <v>34</v>
      </c>
      <c r="D6" s="123" t="s">
        <v>33</v>
      </c>
      <c r="E6" s="123" t="s">
        <v>9</v>
      </c>
      <c r="F6" s="123" t="s">
        <v>9</v>
      </c>
    </row>
    <row r="7" spans="1:6" ht="35.25" customHeight="1">
      <c r="A7" s="122" t="s">
        <v>9</v>
      </c>
      <c r="B7" s="122" t="s">
        <v>9</v>
      </c>
      <c r="C7" s="122" t="s">
        <v>9</v>
      </c>
      <c r="D7" s="53" t="s">
        <v>18</v>
      </c>
      <c r="E7" s="54" t="s">
        <v>35</v>
      </c>
      <c r="F7" s="54" t="s">
        <v>36</v>
      </c>
    </row>
    <row r="8" spans="1:6" ht="18" customHeight="1">
      <c r="A8" s="53" t="s">
        <v>37</v>
      </c>
      <c r="B8" s="53" t="s">
        <v>23</v>
      </c>
      <c r="C8" s="53" t="s">
        <v>37</v>
      </c>
      <c r="D8" s="53">
        <v>2</v>
      </c>
      <c r="E8" s="53">
        <v>3</v>
      </c>
      <c r="F8" s="53">
        <v>4</v>
      </c>
    </row>
    <row r="9" spans="1:6" ht="18" customHeight="1">
      <c r="A9" s="55" t="s">
        <v>38</v>
      </c>
      <c r="B9" s="91">
        <v>1175.26</v>
      </c>
      <c r="C9" s="57" t="s">
        <v>39</v>
      </c>
      <c r="D9" s="91">
        <v>0</v>
      </c>
      <c r="E9" s="91">
        <v>0</v>
      </c>
      <c r="F9" s="91">
        <v>0</v>
      </c>
    </row>
    <row r="10" spans="1:6" ht="18" customHeight="1">
      <c r="A10" s="55" t="s">
        <v>40</v>
      </c>
      <c r="B10" s="91">
        <v>0</v>
      </c>
      <c r="C10" s="57" t="s">
        <v>164</v>
      </c>
      <c r="D10" s="91">
        <v>0</v>
      </c>
      <c r="E10" s="91">
        <v>0</v>
      </c>
      <c r="F10" s="91">
        <v>0</v>
      </c>
    </row>
    <row r="11" spans="1:6" ht="18" customHeight="1">
      <c r="A11" s="55" t="s">
        <v>9</v>
      </c>
      <c r="B11" s="58" t="s">
        <v>9</v>
      </c>
      <c r="C11" s="57" t="s">
        <v>165</v>
      </c>
      <c r="D11" s="91">
        <v>0</v>
      </c>
      <c r="E11" s="91">
        <v>0</v>
      </c>
      <c r="F11" s="91">
        <v>0</v>
      </c>
    </row>
    <row r="12" spans="1:6" ht="18" customHeight="1">
      <c r="A12" s="55" t="s">
        <v>9</v>
      </c>
      <c r="B12" s="58" t="s">
        <v>9</v>
      </c>
      <c r="C12" s="57" t="s">
        <v>166</v>
      </c>
      <c r="D12" s="91">
        <v>0</v>
      </c>
      <c r="E12" s="91">
        <v>0</v>
      </c>
      <c r="F12" s="91">
        <v>0</v>
      </c>
    </row>
    <row r="13" spans="1:6" ht="18" customHeight="1">
      <c r="A13" s="55" t="s">
        <v>9</v>
      </c>
      <c r="B13" s="58" t="s">
        <v>9</v>
      </c>
      <c r="C13" s="57" t="s">
        <v>167</v>
      </c>
      <c r="D13" s="91">
        <v>0</v>
      </c>
      <c r="E13" s="91">
        <v>0</v>
      </c>
      <c r="F13" s="91">
        <v>0</v>
      </c>
    </row>
    <row r="14" spans="1:6" ht="18" customHeight="1">
      <c r="A14" s="55" t="s">
        <v>9</v>
      </c>
      <c r="B14" s="58" t="s">
        <v>9</v>
      </c>
      <c r="C14" s="57" t="s">
        <v>168</v>
      </c>
      <c r="D14" s="91">
        <v>1175.26</v>
      </c>
      <c r="E14" s="91">
        <v>1175.26</v>
      </c>
      <c r="F14" s="91">
        <v>0</v>
      </c>
    </row>
    <row r="15" spans="1:6" ht="18" customHeight="1">
      <c r="A15" s="55" t="s">
        <v>9</v>
      </c>
      <c r="B15" s="58" t="s">
        <v>9</v>
      </c>
      <c r="C15" s="57" t="s">
        <v>41</v>
      </c>
      <c r="D15" s="91">
        <v>0</v>
      </c>
      <c r="E15" s="91">
        <v>0</v>
      </c>
      <c r="F15" s="91">
        <v>0</v>
      </c>
    </row>
    <row r="16" spans="1:6" ht="18" customHeight="1">
      <c r="A16" s="55" t="s">
        <v>9</v>
      </c>
      <c r="B16" s="58" t="s">
        <v>9</v>
      </c>
      <c r="C16" s="57" t="s">
        <v>42</v>
      </c>
      <c r="D16" s="91">
        <v>0</v>
      </c>
      <c r="E16" s="91">
        <v>0</v>
      </c>
      <c r="F16" s="91">
        <v>0</v>
      </c>
    </row>
    <row r="17" spans="1:6" ht="18" customHeight="1">
      <c r="A17" s="55" t="s">
        <v>9</v>
      </c>
      <c r="B17" s="58" t="s">
        <v>9</v>
      </c>
      <c r="C17" s="57" t="s">
        <v>43</v>
      </c>
      <c r="D17" s="91">
        <v>0</v>
      </c>
      <c r="E17" s="91">
        <v>0</v>
      </c>
      <c r="F17" s="91">
        <v>0</v>
      </c>
    </row>
    <row r="18" spans="1:6" ht="18" customHeight="1">
      <c r="A18" s="55" t="s">
        <v>9</v>
      </c>
      <c r="B18" s="58" t="s">
        <v>9</v>
      </c>
      <c r="C18" s="57" t="s">
        <v>44</v>
      </c>
      <c r="D18" s="91">
        <v>0</v>
      </c>
      <c r="E18" s="91">
        <v>0</v>
      </c>
      <c r="F18" s="91">
        <v>0</v>
      </c>
    </row>
    <row r="19" spans="1:6" ht="18" customHeight="1">
      <c r="A19" s="55" t="s">
        <v>9</v>
      </c>
      <c r="B19" s="58" t="s">
        <v>9</v>
      </c>
      <c r="C19" s="57" t="s">
        <v>45</v>
      </c>
      <c r="D19" s="91">
        <v>0</v>
      </c>
      <c r="E19" s="91">
        <v>0</v>
      </c>
      <c r="F19" s="91">
        <v>0</v>
      </c>
    </row>
    <row r="20" spans="1:6" ht="18" customHeight="1">
      <c r="A20" s="55" t="s">
        <v>9</v>
      </c>
      <c r="B20" s="58" t="s">
        <v>9</v>
      </c>
      <c r="C20" s="57" t="s">
        <v>46</v>
      </c>
      <c r="D20" s="91">
        <v>0</v>
      </c>
      <c r="E20" s="91">
        <v>0</v>
      </c>
      <c r="F20" s="91">
        <v>0</v>
      </c>
    </row>
    <row r="21" spans="1:6" ht="18" customHeight="1">
      <c r="A21" s="55" t="s">
        <v>9</v>
      </c>
      <c r="B21" s="58" t="s">
        <v>9</v>
      </c>
      <c r="C21" s="57" t="s">
        <v>47</v>
      </c>
      <c r="D21" s="91">
        <v>0</v>
      </c>
      <c r="E21" s="91">
        <v>0</v>
      </c>
      <c r="F21" s="91">
        <v>0</v>
      </c>
    </row>
    <row r="22" spans="1:6" ht="18" customHeight="1">
      <c r="A22" s="55" t="s">
        <v>9</v>
      </c>
      <c r="B22" s="58" t="s">
        <v>9</v>
      </c>
      <c r="C22" s="57" t="s">
        <v>48</v>
      </c>
      <c r="D22" s="91">
        <v>0</v>
      </c>
      <c r="E22" s="91">
        <v>0</v>
      </c>
      <c r="F22" s="91">
        <v>0</v>
      </c>
    </row>
    <row r="23" spans="1:6" ht="18" customHeight="1">
      <c r="A23" s="55" t="s">
        <v>9</v>
      </c>
      <c r="B23" s="58" t="s">
        <v>9</v>
      </c>
      <c r="C23" s="57" t="s">
        <v>49</v>
      </c>
      <c r="D23" s="91">
        <v>0</v>
      </c>
      <c r="E23" s="91">
        <v>0</v>
      </c>
      <c r="F23" s="91">
        <v>0</v>
      </c>
    </row>
    <row r="24" spans="1:6" ht="18" customHeight="1">
      <c r="A24" s="55" t="s">
        <v>9</v>
      </c>
      <c r="B24" s="58" t="s">
        <v>9</v>
      </c>
      <c r="C24" s="57" t="s">
        <v>50</v>
      </c>
      <c r="D24" s="91">
        <v>0</v>
      </c>
      <c r="E24" s="91">
        <v>0</v>
      </c>
      <c r="F24" s="91">
        <v>0</v>
      </c>
    </row>
    <row r="25" spans="1:6" ht="18" customHeight="1">
      <c r="A25" s="55" t="s">
        <v>9</v>
      </c>
      <c r="B25" s="58" t="s">
        <v>9</v>
      </c>
      <c r="C25" s="57" t="s">
        <v>51</v>
      </c>
      <c r="D25" s="91">
        <v>0</v>
      </c>
      <c r="E25" s="91">
        <v>0</v>
      </c>
      <c r="F25" s="91">
        <v>0</v>
      </c>
    </row>
    <row r="26" spans="1:6" ht="18" customHeight="1">
      <c r="A26" s="55" t="s">
        <v>9</v>
      </c>
      <c r="B26" s="58" t="s">
        <v>9</v>
      </c>
      <c r="C26" s="57" t="s">
        <v>52</v>
      </c>
      <c r="D26" s="91">
        <v>0</v>
      </c>
      <c r="E26" s="91">
        <v>0</v>
      </c>
      <c r="F26" s="91">
        <v>0</v>
      </c>
    </row>
    <row r="27" spans="1:6" ht="18" customHeight="1">
      <c r="A27" s="55" t="s">
        <v>9</v>
      </c>
      <c r="B27" s="58" t="s">
        <v>9</v>
      </c>
      <c r="C27" s="57" t="s">
        <v>53</v>
      </c>
      <c r="D27" s="91">
        <v>0</v>
      </c>
      <c r="E27" s="91">
        <v>0</v>
      </c>
      <c r="F27" s="91">
        <v>0</v>
      </c>
    </row>
    <row r="28" spans="1:6" ht="18" customHeight="1">
      <c r="A28" s="55" t="s">
        <v>9</v>
      </c>
      <c r="B28" s="58" t="s">
        <v>9</v>
      </c>
      <c r="C28" s="57" t="s">
        <v>54</v>
      </c>
      <c r="D28" s="91">
        <v>0</v>
      </c>
      <c r="E28" s="91">
        <v>0</v>
      </c>
      <c r="F28" s="91">
        <v>0</v>
      </c>
    </row>
    <row r="29" spans="1:6" ht="18" customHeight="1">
      <c r="A29" s="55" t="s">
        <v>9</v>
      </c>
      <c r="B29" s="58" t="s">
        <v>9</v>
      </c>
      <c r="C29" s="57" t="s">
        <v>5</v>
      </c>
      <c r="D29" s="91">
        <v>0</v>
      </c>
      <c r="E29" s="91">
        <v>0</v>
      </c>
      <c r="F29" s="91">
        <v>0</v>
      </c>
    </row>
    <row r="30" spans="1:6" ht="18" customHeight="1">
      <c r="A30" s="59" t="s">
        <v>6</v>
      </c>
      <c r="B30" s="56">
        <v>1175.26</v>
      </c>
      <c r="C30" s="59" t="s">
        <v>7</v>
      </c>
      <c r="D30" s="91">
        <v>1175.26</v>
      </c>
      <c r="E30" s="91">
        <v>1175.26</v>
      </c>
      <c r="F30" s="91">
        <v>0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D19" sqref="D19"/>
    </sheetView>
  </sheetViews>
  <sheetFormatPr defaultColWidth="9.421875" defaultRowHeight="15"/>
  <cols>
    <col min="1" max="3" width="5.57421875" style="32" customWidth="1"/>
    <col min="4" max="4" width="17.421875" style="32" customWidth="1"/>
    <col min="5" max="5" width="15.57421875" style="80" customWidth="1"/>
    <col min="6" max="7" width="15.57421875" style="81" customWidth="1"/>
    <col min="8" max="11" width="8.28125" style="32" customWidth="1"/>
    <col min="12" max="12" width="10.57421875" style="32" customWidth="1"/>
    <col min="13" max="13" width="10.7109375" style="32" customWidth="1"/>
    <col min="14" max="14" width="11.00390625" style="32" customWidth="1"/>
    <col min="15" max="15" width="8.7109375" style="32" customWidth="1"/>
    <col min="16" max="16" width="9.28125" style="32" customWidth="1"/>
    <col min="17" max="17" width="18.28125" style="32" customWidth="1"/>
    <col min="18" max="18" width="8.421875" style="32" customWidth="1"/>
    <col min="19" max="251" width="9.00390625" style="32" customWidth="1"/>
    <col min="252" max="254" width="2.7109375" style="32" customWidth="1"/>
    <col min="255" max="255" width="26.28125" style="32" customWidth="1"/>
    <col min="256" max="16384" width="9.421875" style="32" customWidth="1"/>
  </cols>
  <sheetData>
    <row r="1" spans="1:7" ht="27.75" customHeight="1">
      <c r="A1" s="127" t="s">
        <v>173</v>
      </c>
      <c r="B1" s="127"/>
      <c r="C1" s="127"/>
      <c r="D1" s="127"/>
      <c r="E1" s="127"/>
      <c r="F1" s="127"/>
      <c r="G1" s="127"/>
    </row>
    <row r="2" spans="1:7" ht="33" customHeight="1">
      <c r="A2" s="132" t="s">
        <v>179</v>
      </c>
      <c r="B2" s="132"/>
      <c r="C2" s="132"/>
      <c r="D2" s="132"/>
      <c r="E2" s="132"/>
      <c r="F2" s="132"/>
      <c r="G2" s="132"/>
    </row>
    <row r="3" spans="1:7" s="16" customFormat="1" ht="15">
      <c r="A3" s="131" t="s">
        <v>80</v>
      </c>
      <c r="B3" s="131"/>
      <c r="C3" s="131"/>
      <c r="D3" s="131"/>
      <c r="E3" s="73"/>
      <c r="F3" s="74"/>
      <c r="G3" s="74" t="s">
        <v>60</v>
      </c>
    </row>
    <row r="4" spans="1:7" s="36" customFormat="1" ht="18" customHeight="1">
      <c r="A4" s="135" t="s">
        <v>185</v>
      </c>
      <c r="B4" s="136"/>
      <c r="C4" s="137"/>
      <c r="D4" s="133" t="s">
        <v>73</v>
      </c>
      <c r="E4" s="134" t="s">
        <v>75</v>
      </c>
      <c r="F4" s="134"/>
      <c r="G4" s="134"/>
    </row>
    <row r="5" spans="1:7" s="36" customFormat="1" ht="18" customHeight="1">
      <c r="A5" s="138"/>
      <c r="B5" s="139"/>
      <c r="C5" s="140"/>
      <c r="D5" s="133"/>
      <c r="E5" s="75" t="s">
        <v>76</v>
      </c>
      <c r="F5" s="76" t="s">
        <v>77</v>
      </c>
      <c r="G5" s="76" t="s">
        <v>78</v>
      </c>
    </row>
    <row r="6" spans="1:7" ht="18" customHeight="1">
      <c r="A6" s="141"/>
      <c r="B6" s="142"/>
      <c r="C6" s="143"/>
      <c r="D6" s="63" t="s">
        <v>184</v>
      </c>
      <c r="E6" s="77">
        <v>1</v>
      </c>
      <c r="F6" s="78">
        <v>2</v>
      </c>
      <c r="G6" s="79">
        <v>3</v>
      </c>
    </row>
    <row r="7" spans="1:7" ht="18" customHeight="1">
      <c r="A7" s="63" t="s">
        <v>161</v>
      </c>
      <c r="B7" s="63" t="s">
        <v>162</v>
      </c>
      <c r="C7" s="63" t="s">
        <v>163</v>
      </c>
      <c r="D7" s="63" t="s">
        <v>74</v>
      </c>
      <c r="E7" s="70">
        <f>SUM(E8:E29)</f>
        <v>1427.66</v>
      </c>
      <c r="F7" s="70">
        <f>SUM(F8:F29)</f>
        <v>345.26000000000005</v>
      </c>
      <c r="G7" s="70">
        <f>SUM(G8:G29)</f>
        <v>1082.4</v>
      </c>
    </row>
    <row r="8" spans="1:7" ht="18" customHeight="1">
      <c r="A8" s="128" t="s">
        <v>204</v>
      </c>
      <c r="B8" s="129"/>
      <c r="C8" s="130"/>
      <c r="D8" s="35" t="s">
        <v>203</v>
      </c>
      <c r="E8" s="70">
        <f>F8+G8</f>
        <v>276.16</v>
      </c>
      <c r="F8" s="71">
        <v>276.16</v>
      </c>
      <c r="G8" s="72">
        <v>0</v>
      </c>
    </row>
    <row r="9" spans="1:7" ht="18" customHeight="1">
      <c r="A9" s="128" t="s">
        <v>205</v>
      </c>
      <c r="B9" s="129"/>
      <c r="C9" s="130"/>
      <c r="D9" s="35" t="s">
        <v>206</v>
      </c>
      <c r="E9" s="70">
        <f aca="true" t="shared" si="0" ref="E9:E15">F9+G9</f>
        <v>14.45</v>
      </c>
      <c r="F9" s="71">
        <v>14.45</v>
      </c>
      <c r="G9" s="72">
        <v>0</v>
      </c>
    </row>
    <row r="10" spans="1:7" ht="18" customHeight="1">
      <c r="A10" s="128" t="s">
        <v>207</v>
      </c>
      <c r="B10" s="129"/>
      <c r="C10" s="130"/>
      <c r="D10" s="35" t="s">
        <v>208</v>
      </c>
      <c r="E10" s="70">
        <f t="shared" si="0"/>
        <v>32.75</v>
      </c>
      <c r="F10" s="71">
        <v>32.75</v>
      </c>
      <c r="G10" s="72">
        <v>0</v>
      </c>
    </row>
    <row r="11" spans="1:7" ht="18" customHeight="1">
      <c r="A11" s="128" t="s">
        <v>209</v>
      </c>
      <c r="B11" s="129"/>
      <c r="C11" s="130"/>
      <c r="D11" s="35" t="s">
        <v>210</v>
      </c>
      <c r="E11" s="70">
        <f t="shared" si="0"/>
        <v>0.89</v>
      </c>
      <c r="F11" s="71">
        <v>0.89</v>
      </c>
      <c r="G11" s="72">
        <v>0</v>
      </c>
    </row>
    <row r="12" spans="1:7" ht="18" customHeight="1">
      <c r="A12" s="128" t="s">
        <v>211</v>
      </c>
      <c r="B12" s="129"/>
      <c r="C12" s="130"/>
      <c r="D12" s="18" t="s">
        <v>199</v>
      </c>
      <c r="E12" s="70">
        <f t="shared" si="0"/>
        <v>0.93</v>
      </c>
      <c r="F12" s="71">
        <v>0.93</v>
      </c>
      <c r="G12" s="72">
        <v>0</v>
      </c>
    </row>
    <row r="13" spans="1:7" ht="18" customHeight="1">
      <c r="A13" s="128" t="s">
        <v>212</v>
      </c>
      <c r="B13" s="129"/>
      <c r="C13" s="130"/>
      <c r="D13" s="18" t="s">
        <v>200</v>
      </c>
      <c r="E13" s="70">
        <f t="shared" si="0"/>
        <v>1.49</v>
      </c>
      <c r="F13" s="71">
        <v>1.49</v>
      </c>
      <c r="G13" s="72">
        <v>0</v>
      </c>
    </row>
    <row r="14" spans="1:7" ht="18" customHeight="1">
      <c r="A14" s="128" t="s">
        <v>213</v>
      </c>
      <c r="B14" s="129"/>
      <c r="C14" s="130"/>
      <c r="D14" s="18" t="s">
        <v>231</v>
      </c>
      <c r="E14" s="70">
        <f t="shared" si="0"/>
        <v>9.74</v>
      </c>
      <c r="F14" s="71">
        <v>9.74</v>
      </c>
      <c r="G14" s="72">
        <v>0</v>
      </c>
    </row>
    <row r="15" spans="1:7" ht="18" customHeight="1">
      <c r="A15" s="128" t="s">
        <v>214</v>
      </c>
      <c r="B15" s="129"/>
      <c r="C15" s="130"/>
      <c r="D15" s="18" t="s">
        <v>232</v>
      </c>
      <c r="E15" s="70">
        <f t="shared" si="0"/>
        <v>8.85</v>
      </c>
      <c r="F15" s="71">
        <v>8.85</v>
      </c>
      <c r="G15" s="72">
        <v>0</v>
      </c>
    </row>
    <row r="16" spans="1:7" ht="18" customHeight="1">
      <c r="A16" s="128" t="s">
        <v>215</v>
      </c>
      <c r="B16" s="129"/>
      <c r="C16" s="130"/>
      <c r="D16" s="35" t="s">
        <v>192</v>
      </c>
      <c r="E16" s="70">
        <v>58</v>
      </c>
      <c r="F16" s="71">
        <v>0</v>
      </c>
      <c r="G16" s="72">
        <v>58</v>
      </c>
    </row>
    <row r="17" spans="1:7" ht="18" customHeight="1">
      <c r="A17" s="128" t="s">
        <v>216</v>
      </c>
      <c r="B17" s="129"/>
      <c r="C17" s="130"/>
      <c r="D17" s="35" t="s">
        <v>217</v>
      </c>
      <c r="E17" s="70">
        <v>279</v>
      </c>
      <c r="F17" s="71">
        <v>0</v>
      </c>
      <c r="G17" s="72">
        <v>279</v>
      </c>
    </row>
    <row r="18" spans="1:7" ht="18" customHeight="1">
      <c r="A18" s="128" t="s">
        <v>218</v>
      </c>
      <c r="B18" s="129"/>
      <c r="C18" s="130"/>
      <c r="D18" s="35" t="s">
        <v>219</v>
      </c>
      <c r="E18" s="70">
        <v>208</v>
      </c>
      <c r="F18" s="71">
        <v>0</v>
      </c>
      <c r="G18" s="72">
        <v>208</v>
      </c>
    </row>
    <row r="19" spans="1:7" ht="18" customHeight="1">
      <c r="A19" s="128" t="s">
        <v>220</v>
      </c>
      <c r="B19" s="129"/>
      <c r="C19" s="130"/>
      <c r="D19" s="35" t="s">
        <v>221</v>
      </c>
      <c r="E19" s="70">
        <v>20</v>
      </c>
      <c r="F19" s="71">
        <v>0</v>
      </c>
      <c r="G19" s="72">
        <v>20</v>
      </c>
    </row>
    <row r="20" spans="1:7" ht="18" customHeight="1">
      <c r="A20" s="128" t="s">
        <v>222</v>
      </c>
      <c r="B20" s="129"/>
      <c r="C20" s="130"/>
      <c r="D20" s="35" t="s">
        <v>226</v>
      </c>
      <c r="E20" s="70">
        <v>495</v>
      </c>
      <c r="F20" s="71">
        <v>0</v>
      </c>
      <c r="G20" s="72">
        <v>495</v>
      </c>
    </row>
    <row r="21" spans="1:7" ht="18" customHeight="1">
      <c r="A21" s="128" t="s">
        <v>223</v>
      </c>
      <c r="B21" s="129"/>
      <c r="C21" s="130"/>
      <c r="D21" s="35" t="s">
        <v>227</v>
      </c>
      <c r="E21" s="70">
        <v>22.4</v>
      </c>
      <c r="F21" s="71">
        <v>0</v>
      </c>
      <c r="G21" s="72">
        <v>22.4</v>
      </c>
    </row>
    <row r="22" spans="1:7" ht="18" customHeight="1">
      <c r="A22" s="128" t="s">
        <v>9</v>
      </c>
      <c r="B22" s="129"/>
      <c r="C22" s="130"/>
      <c r="D22" s="35" t="s">
        <v>9</v>
      </c>
      <c r="E22" s="70"/>
      <c r="F22" s="71" t="s">
        <v>9</v>
      </c>
      <c r="G22" s="72"/>
    </row>
    <row r="23" spans="1:7" ht="18" customHeight="1">
      <c r="A23" s="128" t="s">
        <v>9</v>
      </c>
      <c r="B23" s="129"/>
      <c r="C23" s="130"/>
      <c r="D23" s="35" t="s">
        <v>9</v>
      </c>
      <c r="E23" s="70"/>
      <c r="F23" s="71" t="s">
        <v>9</v>
      </c>
      <c r="G23" s="72"/>
    </row>
    <row r="24" spans="1:7" ht="18" customHeight="1">
      <c r="A24" s="128" t="s">
        <v>9</v>
      </c>
      <c r="B24" s="129"/>
      <c r="C24" s="130"/>
      <c r="D24" s="35" t="s">
        <v>9</v>
      </c>
      <c r="E24" s="70"/>
      <c r="F24" s="71" t="s">
        <v>9</v>
      </c>
      <c r="G24" s="72"/>
    </row>
    <row r="25" spans="1:7" ht="18" customHeight="1">
      <c r="A25" s="128" t="s">
        <v>9</v>
      </c>
      <c r="B25" s="129"/>
      <c r="C25" s="130"/>
      <c r="D25" s="35" t="s">
        <v>9</v>
      </c>
      <c r="E25" s="70"/>
      <c r="F25" s="71" t="s">
        <v>9</v>
      </c>
      <c r="G25" s="72"/>
    </row>
    <row r="26" spans="1:7" ht="18" customHeight="1">
      <c r="A26" s="128" t="s">
        <v>9</v>
      </c>
      <c r="B26" s="129"/>
      <c r="C26" s="130"/>
      <c r="D26" s="35" t="s">
        <v>9</v>
      </c>
      <c r="E26" s="70"/>
      <c r="F26" s="71" t="s">
        <v>9</v>
      </c>
      <c r="G26" s="72"/>
    </row>
    <row r="27" spans="1:7" ht="18" customHeight="1">
      <c r="A27" s="128" t="s">
        <v>9</v>
      </c>
      <c r="B27" s="129"/>
      <c r="C27" s="130"/>
      <c r="D27" s="35" t="s">
        <v>9</v>
      </c>
      <c r="E27" s="70"/>
      <c r="F27" s="71" t="s">
        <v>9</v>
      </c>
      <c r="G27" s="72"/>
    </row>
    <row r="28" spans="1:7" ht="18" customHeight="1">
      <c r="A28" s="128" t="s">
        <v>9</v>
      </c>
      <c r="B28" s="129"/>
      <c r="C28" s="130"/>
      <c r="D28" s="35" t="s">
        <v>9</v>
      </c>
      <c r="E28" s="70"/>
      <c r="F28" s="71" t="s">
        <v>9</v>
      </c>
      <c r="G28" s="72"/>
    </row>
    <row r="29" spans="1:7" ht="18" customHeight="1">
      <c r="A29" s="128" t="s">
        <v>9</v>
      </c>
      <c r="B29" s="129"/>
      <c r="C29" s="130"/>
      <c r="D29" s="35" t="s">
        <v>9</v>
      </c>
      <c r="E29" s="70"/>
      <c r="F29" s="71" t="s">
        <v>9</v>
      </c>
      <c r="G29" s="72"/>
    </row>
    <row r="30" ht="18" customHeight="1"/>
    <row r="31" ht="18" customHeight="1"/>
  </sheetData>
  <sheetProtection/>
  <mergeCells count="28">
    <mergeCell ref="A12:C12"/>
    <mergeCell ref="A3:D3"/>
    <mergeCell ref="A2:G2"/>
    <mergeCell ref="D4:D5"/>
    <mergeCell ref="E4:G4"/>
    <mergeCell ref="A4:C6"/>
    <mergeCell ref="A8:C8"/>
    <mergeCell ref="A9:C9"/>
    <mergeCell ref="A10:C10"/>
    <mergeCell ref="A11:C11"/>
    <mergeCell ref="A20:C20"/>
    <mergeCell ref="A21:C21"/>
    <mergeCell ref="A22:C22"/>
    <mergeCell ref="A13:C13"/>
    <mergeCell ref="A14:C14"/>
    <mergeCell ref="A16:C16"/>
    <mergeCell ref="A17:C17"/>
    <mergeCell ref="A15:C15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19:C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8">
      <selection activeCell="H23" sqref="H23"/>
    </sheetView>
  </sheetViews>
  <sheetFormatPr defaultColWidth="2.7109375" defaultRowHeight="15"/>
  <cols>
    <col min="1" max="1" width="9.28125" style="16" customWidth="1"/>
    <col min="2" max="2" width="17.7109375" style="16" customWidth="1"/>
    <col min="3" max="3" width="8.57421875" style="73" customWidth="1"/>
    <col min="4" max="4" width="10.57421875" style="73" customWidth="1"/>
    <col min="5" max="5" width="8.57421875" style="73" customWidth="1"/>
    <col min="6" max="6" width="11.00390625" style="16" customWidth="1"/>
    <col min="7" max="7" width="16.00390625" style="16" customWidth="1"/>
    <col min="8" max="10" width="8.57421875" style="73" customWidth="1"/>
    <col min="11" max="13" width="11.00390625" style="16" customWidth="1"/>
    <col min="14" max="255" width="9.00390625" style="16" customWidth="1"/>
    <col min="256" max="16384" width="2.7109375" style="16" customWidth="1"/>
  </cols>
  <sheetData>
    <row r="1" spans="1:10" ht="18.75" customHeight="1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3" ht="35.25" customHeight="1">
      <c r="A2" s="125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33"/>
      <c r="L2" s="33"/>
      <c r="M2" s="33"/>
    </row>
    <row r="4" spans="1:11" ht="22.5" customHeight="1">
      <c r="A4" s="131" t="s">
        <v>80</v>
      </c>
      <c r="B4" s="131"/>
      <c r="C4" s="131"/>
      <c r="D4" s="131"/>
      <c r="H4" s="147" t="s">
        <v>64</v>
      </c>
      <c r="I4" s="147"/>
      <c r="J4" s="147"/>
      <c r="K4" s="67"/>
    </row>
    <row r="5" spans="1:10" s="40" customFormat="1" ht="26.25" customHeight="1">
      <c r="A5" s="146" t="s">
        <v>68</v>
      </c>
      <c r="B5" s="146"/>
      <c r="C5" s="145" t="s">
        <v>69</v>
      </c>
      <c r="D5" s="145"/>
      <c r="E5" s="145"/>
      <c r="F5" s="146" t="s">
        <v>68</v>
      </c>
      <c r="G5" s="146"/>
      <c r="H5" s="145" t="s">
        <v>224</v>
      </c>
      <c r="I5" s="145"/>
      <c r="J5" s="145"/>
    </row>
    <row r="6" spans="1:10" s="40" customFormat="1" ht="39.75" customHeight="1">
      <c r="A6" s="41" t="s">
        <v>87</v>
      </c>
      <c r="B6" s="41" t="s">
        <v>17</v>
      </c>
      <c r="C6" s="82" t="s">
        <v>30</v>
      </c>
      <c r="D6" s="82" t="s">
        <v>70</v>
      </c>
      <c r="E6" s="82" t="s">
        <v>71</v>
      </c>
      <c r="F6" s="41" t="s">
        <v>87</v>
      </c>
      <c r="G6" s="41" t="s">
        <v>17</v>
      </c>
      <c r="H6" s="82" t="s">
        <v>30</v>
      </c>
      <c r="I6" s="82" t="s">
        <v>70</v>
      </c>
      <c r="J6" s="82" t="s">
        <v>71</v>
      </c>
    </row>
    <row r="7" spans="1:10" s="60" customFormat="1" ht="29.25" customHeight="1">
      <c r="A7" s="42">
        <v>301</v>
      </c>
      <c r="B7" s="42" t="s">
        <v>88</v>
      </c>
      <c r="C7" s="83">
        <v>213.19</v>
      </c>
      <c r="D7" s="83">
        <v>213.19</v>
      </c>
      <c r="E7" s="83">
        <v>0</v>
      </c>
      <c r="F7" s="42">
        <v>303</v>
      </c>
      <c r="G7" s="42" t="s">
        <v>89</v>
      </c>
      <c r="H7" s="84">
        <v>56.42</v>
      </c>
      <c r="I7" s="84">
        <v>56.42</v>
      </c>
      <c r="J7" s="84">
        <v>0</v>
      </c>
    </row>
    <row r="8" spans="1:10" s="60" customFormat="1" ht="28.5" customHeight="1">
      <c r="A8" s="43" t="s">
        <v>90</v>
      </c>
      <c r="B8" s="43" t="s">
        <v>91</v>
      </c>
      <c r="C8" s="84">
        <v>55.54</v>
      </c>
      <c r="D8" s="83">
        <v>55.54</v>
      </c>
      <c r="E8" s="83">
        <v>0</v>
      </c>
      <c r="F8" s="43" t="s">
        <v>92</v>
      </c>
      <c r="G8" s="43" t="s">
        <v>93</v>
      </c>
      <c r="H8" s="84">
        <v>0</v>
      </c>
      <c r="I8" s="84">
        <v>0</v>
      </c>
      <c r="J8" s="84">
        <v>0</v>
      </c>
    </row>
    <row r="9" spans="1:10" s="60" customFormat="1" ht="27.75" customHeight="1">
      <c r="A9" s="43" t="s">
        <v>94</v>
      </c>
      <c r="B9" s="43" t="s">
        <v>95</v>
      </c>
      <c r="C9" s="83">
        <v>94.36</v>
      </c>
      <c r="D9" s="83">
        <v>94.36</v>
      </c>
      <c r="E9" s="83">
        <v>0</v>
      </c>
      <c r="F9" s="43" t="s">
        <v>96</v>
      </c>
      <c r="G9" s="43" t="s">
        <v>97</v>
      </c>
      <c r="H9" s="84">
        <v>14.45</v>
      </c>
      <c r="I9" s="84">
        <v>14.45</v>
      </c>
      <c r="J9" s="84">
        <v>0</v>
      </c>
    </row>
    <row r="10" spans="1:10" s="60" customFormat="1" ht="21.75" customHeight="1">
      <c r="A10" s="43" t="s">
        <v>98</v>
      </c>
      <c r="B10" s="43" t="s">
        <v>99</v>
      </c>
      <c r="C10" s="83">
        <v>0</v>
      </c>
      <c r="D10" s="83">
        <v>0</v>
      </c>
      <c r="E10" s="83">
        <v>0</v>
      </c>
      <c r="F10" s="43" t="s">
        <v>100</v>
      </c>
      <c r="G10" s="43" t="s">
        <v>101</v>
      </c>
      <c r="H10" s="84">
        <v>0</v>
      </c>
      <c r="I10" s="84">
        <v>0</v>
      </c>
      <c r="J10" s="84">
        <v>0</v>
      </c>
    </row>
    <row r="11" spans="1:10" s="60" customFormat="1" ht="21.75" customHeight="1">
      <c r="A11" s="43" t="s">
        <v>102</v>
      </c>
      <c r="B11" s="43" t="s">
        <v>103</v>
      </c>
      <c r="C11" s="83">
        <v>21.9</v>
      </c>
      <c r="D11" s="83">
        <v>21.9</v>
      </c>
      <c r="E11" s="83">
        <v>0</v>
      </c>
      <c r="F11" s="43" t="s">
        <v>104</v>
      </c>
      <c r="G11" s="43" t="s">
        <v>105</v>
      </c>
      <c r="H11" s="84">
        <v>0</v>
      </c>
      <c r="I11" s="84">
        <v>0</v>
      </c>
      <c r="J11" s="84">
        <v>0</v>
      </c>
    </row>
    <row r="12" spans="1:10" s="60" customFormat="1" ht="21.75" customHeight="1">
      <c r="A12" s="43" t="s">
        <v>106</v>
      </c>
      <c r="B12" s="43" t="s">
        <v>107</v>
      </c>
      <c r="C12" s="83">
        <v>0</v>
      </c>
      <c r="D12" s="83">
        <v>0</v>
      </c>
      <c r="E12" s="83">
        <v>0</v>
      </c>
      <c r="F12" s="43" t="s">
        <v>108</v>
      </c>
      <c r="G12" s="43" t="s">
        <v>109</v>
      </c>
      <c r="H12" s="84">
        <v>0</v>
      </c>
      <c r="I12" s="84">
        <v>0</v>
      </c>
      <c r="J12" s="84">
        <v>0</v>
      </c>
    </row>
    <row r="13" spans="1:10" s="60" customFormat="1" ht="33" customHeight="1">
      <c r="A13" s="43" t="s">
        <v>110</v>
      </c>
      <c r="B13" s="43" t="s">
        <v>111</v>
      </c>
      <c r="C13" s="83">
        <v>32.75</v>
      </c>
      <c r="D13" s="83">
        <v>32.75</v>
      </c>
      <c r="E13" s="83">
        <v>0</v>
      </c>
      <c r="F13" s="43" t="s">
        <v>112</v>
      </c>
      <c r="G13" s="43" t="s">
        <v>113</v>
      </c>
      <c r="H13" s="84">
        <v>0</v>
      </c>
      <c r="I13" s="84">
        <v>0</v>
      </c>
      <c r="J13" s="84">
        <v>0</v>
      </c>
    </row>
    <row r="14" spans="1:10" s="60" customFormat="1" ht="21.75" customHeight="1">
      <c r="A14" s="43" t="s">
        <v>114</v>
      </c>
      <c r="B14" s="43" t="s">
        <v>115</v>
      </c>
      <c r="C14" s="83">
        <v>0</v>
      </c>
      <c r="D14" s="83">
        <v>0</v>
      </c>
      <c r="E14" s="83">
        <v>0</v>
      </c>
      <c r="F14" s="43" t="s">
        <v>116</v>
      </c>
      <c r="G14" s="43" t="s">
        <v>117</v>
      </c>
      <c r="H14" s="84">
        <v>0</v>
      </c>
      <c r="I14" s="84">
        <v>0</v>
      </c>
      <c r="J14" s="84">
        <v>0</v>
      </c>
    </row>
    <row r="15" spans="1:10" s="60" customFormat="1" ht="21.75" customHeight="1">
      <c r="A15" s="43" t="s">
        <v>118</v>
      </c>
      <c r="B15" s="43" t="s">
        <v>119</v>
      </c>
      <c r="C15" s="83">
        <v>8.64</v>
      </c>
      <c r="D15" s="83">
        <v>8.64</v>
      </c>
      <c r="E15" s="83">
        <v>0</v>
      </c>
      <c r="F15" s="43" t="s">
        <v>120</v>
      </c>
      <c r="G15" s="43" t="s">
        <v>121</v>
      </c>
      <c r="H15" s="84">
        <v>0</v>
      </c>
      <c r="I15" s="84">
        <v>0</v>
      </c>
      <c r="J15" s="84">
        <v>0</v>
      </c>
    </row>
    <row r="16" spans="1:10" s="60" customFormat="1" ht="21.75" customHeight="1">
      <c r="A16" s="42" t="s">
        <v>122</v>
      </c>
      <c r="B16" s="42" t="s">
        <v>123</v>
      </c>
      <c r="C16" s="83">
        <v>75.65</v>
      </c>
      <c r="D16" s="83">
        <v>75.65</v>
      </c>
      <c r="E16" s="83">
        <v>0</v>
      </c>
      <c r="F16" s="43" t="s">
        <v>124</v>
      </c>
      <c r="G16" s="43" t="s">
        <v>125</v>
      </c>
      <c r="H16" s="84">
        <v>0</v>
      </c>
      <c r="I16" s="84">
        <v>0</v>
      </c>
      <c r="J16" s="84">
        <v>0</v>
      </c>
    </row>
    <row r="17" spans="1:10" s="60" customFormat="1" ht="21.75" customHeight="1">
      <c r="A17" s="43" t="s">
        <v>181</v>
      </c>
      <c r="B17" s="43" t="s">
        <v>126</v>
      </c>
      <c r="C17" s="83">
        <v>5.55</v>
      </c>
      <c r="D17" s="83">
        <v>5.55</v>
      </c>
      <c r="E17" s="83">
        <v>0</v>
      </c>
      <c r="F17" s="43" t="s">
        <v>127</v>
      </c>
      <c r="G17" s="43" t="s">
        <v>128</v>
      </c>
      <c r="H17" s="84">
        <v>26.32</v>
      </c>
      <c r="I17" s="84">
        <v>26.32</v>
      </c>
      <c r="J17" s="84">
        <v>0</v>
      </c>
    </row>
    <row r="18" spans="1:10" s="60" customFormat="1" ht="21.75" customHeight="1">
      <c r="A18" s="43" t="s">
        <v>129</v>
      </c>
      <c r="B18" s="43" t="s">
        <v>130</v>
      </c>
      <c r="C18" s="83">
        <v>0</v>
      </c>
      <c r="D18" s="83">
        <v>0</v>
      </c>
      <c r="E18" s="83">
        <v>0</v>
      </c>
      <c r="F18" s="43" t="s">
        <v>131</v>
      </c>
      <c r="G18" s="43" t="s">
        <v>132</v>
      </c>
      <c r="H18" s="84">
        <v>0</v>
      </c>
      <c r="I18" s="84">
        <v>0</v>
      </c>
      <c r="J18" s="84">
        <v>0</v>
      </c>
    </row>
    <row r="19" spans="1:10" s="60" customFormat="1" ht="21.75" customHeight="1">
      <c r="A19" s="44">
        <v>30205</v>
      </c>
      <c r="B19" s="44" t="s">
        <v>133</v>
      </c>
      <c r="C19" s="83">
        <v>1.28</v>
      </c>
      <c r="D19" s="83">
        <v>1.28</v>
      </c>
      <c r="E19" s="83">
        <v>0</v>
      </c>
      <c r="F19" s="43" t="s">
        <v>134</v>
      </c>
      <c r="G19" s="43" t="s">
        <v>135</v>
      </c>
      <c r="H19" s="84">
        <v>7.73</v>
      </c>
      <c r="I19" s="84">
        <v>7.73</v>
      </c>
      <c r="J19" s="84">
        <v>0</v>
      </c>
    </row>
    <row r="20" spans="1:10" s="60" customFormat="1" ht="21.75" customHeight="1">
      <c r="A20" s="44">
        <v>30206</v>
      </c>
      <c r="B20" s="44" t="s">
        <v>136</v>
      </c>
      <c r="C20" s="83">
        <v>2</v>
      </c>
      <c r="D20" s="83">
        <v>2</v>
      </c>
      <c r="E20" s="83">
        <v>0</v>
      </c>
      <c r="F20" s="43" t="s">
        <v>137</v>
      </c>
      <c r="G20" s="43" t="s">
        <v>138</v>
      </c>
      <c r="H20" s="84">
        <v>7.91</v>
      </c>
      <c r="I20" s="84">
        <v>7.91</v>
      </c>
      <c r="J20" s="84">
        <v>0</v>
      </c>
    </row>
    <row r="21" spans="1:10" s="60" customFormat="1" ht="27.75" customHeight="1">
      <c r="A21" s="44">
        <v>30207</v>
      </c>
      <c r="B21" s="44" t="s">
        <v>139</v>
      </c>
      <c r="C21" s="83">
        <v>0.22</v>
      </c>
      <c r="D21" s="83">
        <v>0.22</v>
      </c>
      <c r="E21" s="83">
        <v>0</v>
      </c>
      <c r="F21" s="43" t="s">
        <v>140</v>
      </c>
      <c r="G21" s="43" t="s">
        <v>141</v>
      </c>
      <c r="H21" s="84">
        <v>0.01</v>
      </c>
      <c r="I21" s="84">
        <v>0.01</v>
      </c>
      <c r="J21" s="84">
        <v>0</v>
      </c>
    </row>
    <row r="22" spans="1:10" s="60" customFormat="1" ht="22.5" customHeight="1">
      <c r="A22" s="44">
        <v>30208</v>
      </c>
      <c r="B22" s="44" t="s">
        <v>142</v>
      </c>
      <c r="C22" s="83">
        <v>0</v>
      </c>
      <c r="D22" s="83">
        <v>0</v>
      </c>
      <c r="E22" s="83">
        <v>0</v>
      </c>
      <c r="F22" s="43"/>
      <c r="G22" s="43"/>
      <c r="H22" s="84"/>
      <c r="I22" s="84"/>
      <c r="J22" s="84"/>
    </row>
    <row r="23" spans="1:10" s="60" customFormat="1" ht="21.75" customHeight="1">
      <c r="A23" s="44">
        <v>30209</v>
      </c>
      <c r="B23" s="44" t="s">
        <v>143</v>
      </c>
      <c r="C23" s="83">
        <v>23.16</v>
      </c>
      <c r="D23" s="83">
        <v>23.16</v>
      </c>
      <c r="E23" s="83">
        <v>0</v>
      </c>
      <c r="F23" s="42"/>
      <c r="G23" s="42"/>
      <c r="H23" s="84"/>
      <c r="I23" s="84"/>
      <c r="J23" s="84"/>
    </row>
    <row r="24" spans="1:10" s="60" customFormat="1" ht="21.75" customHeight="1">
      <c r="A24" s="44">
        <v>30211</v>
      </c>
      <c r="B24" s="44" t="s">
        <v>144</v>
      </c>
      <c r="C24" s="83">
        <v>1.44</v>
      </c>
      <c r="D24" s="83">
        <v>1.44</v>
      </c>
      <c r="E24" s="83">
        <v>0</v>
      </c>
      <c r="F24" s="42"/>
      <c r="G24" s="42"/>
      <c r="H24" s="84"/>
      <c r="I24" s="84"/>
      <c r="J24" s="84"/>
    </row>
    <row r="25" spans="1:10" s="60" customFormat="1" ht="21.75" customHeight="1">
      <c r="A25" s="44">
        <v>30212</v>
      </c>
      <c r="B25" s="44" t="s">
        <v>145</v>
      </c>
      <c r="C25" s="83">
        <v>0.1</v>
      </c>
      <c r="D25" s="83">
        <v>0.1</v>
      </c>
      <c r="E25" s="83">
        <v>0</v>
      </c>
      <c r="F25" s="42"/>
      <c r="G25" s="42"/>
      <c r="H25" s="84"/>
      <c r="I25" s="84"/>
      <c r="J25" s="84"/>
    </row>
    <row r="26" spans="1:10" s="60" customFormat="1" ht="21.75" customHeight="1">
      <c r="A26" s="44">
        <v>30213</v>
      </c>
      <c r="B26" s="44" t="s">
        <v>146</v>
      </c>
      <c r="C26" s="83">
        <v>0</v>
      </c>
      <c r="D26" s="83">
        <v>0</v>
      </c>
      <c r="E26" s="83">
        <v>0</v>
      </c>
      <c r="F26" s="42"/>
      <c r="G26" s="42"/>
      <c r="H26" s="84"/>
      <c r="I26" s="84"/>
      <c r="J26" s="84"/>
    </row>
    <row r="27" spans="1:10" s="60" customFormat="1" ht="21.75" customHeight="1">
      <c r="A27" s="44">
        <v>30214</v>
      </c>
      <c r="B27" s="44" t="s">
        <v>147</v>
      </c>
      <c r="C27" s="83">
        <v>0</v>
      </c>
      <c r="D27" s="83">
        <v>0</v>
      </c>
      <c r="E27" s="83">
        <v>0</v>
      </c>
      <c r="F27" s="42"/>
      <c r="G27" s="42"/>
      <c r="H27" s="84"/>
      <c r="I27" s="84"/>
      <c r="J27" s="84"/>
    </row>
    <row r="28" spans="1:10" s="60" customFormat="1" ht="21.75" customHeight="1">
      <c r="A28" s="44">
        <v>30215</v>
      </c>
      <c r="B28" s="44" t="s">
        <v>148</v>
      </c>
      <c r="C28" s="83">
        <v>0</v>
      </c>
      <c r="D28" s="83">
        <v>0</v>
      </c>
      <c r="E28" s="83">
        <v>0</v>
      </c>
      <c r="F28" s="61"/>
      <c r="G28" s="61"/>
      <c r="H28" s="85"/>
      <c r="I28" s="85"/>
      <c r="J28" s="85"/>
    </row>
    <row r="29" spans="1:10" s="60" customFormat="1" ht="21.75" customHeight="1">
      <c r="A29" s="44">
        <v>30216</v>
      </c>
      <c r="B29" s="44" t="s">
        <v>149</v>
      </c>
      <c r="C29" s="83">
        <v>0.9</v>
      </c>
      <c r="D29" s="83">
        <v>0.9</v>
      </c>
      <c r="E29" s="83">
        <v>0</v>
      </c>
      <c r="F29" s="61"/>
      <c r="G29" s="61"/>
      <c r="H29" s="85"/>
      <c r="I29" s="85"/>
      <c r="J29" s="85"/>
    </row>
    <row r="30" spans="1:10" s="60" customFormat="1" ht="21.75" customHeight="1">
      <c r="A30" s="44">
        <v>30217</v>
      </c>
      <c r="B30" s="44" t="s">
        <v>150</v>
      </c>
      <c r="C30" s="83">
        <v>1.96</v>
      </c>
      <c r="D30" s="83">
        <v>1.96</v>
      </c>
      <c r="E30" s="83">
        <v>0</v>
      </c>
      <c r="F30" s="61"/>
      <c r="G30" s="61"/>
      <c r="H30" s="85"/>
      <c r="I30" s="85"/>
      <c r="J30" s="85"/>
    </row>
    <row r="31" spans="1:10" s="60" customFormat="1" ht="21.75" customHeight="1">
      <c r="A31" s="44">
        <v>30218</v>
      </c>
      <c r="B31" s="44" t="s">
        <v>151</v>
      </c>
      <c r="C31" s="83">
        <v>0</v>
      </c>
      <c r="D31" s="83">
        <v>0</v>
      </c>
      <c r="E31" s="83">
        <v>0</v>
      </c>
      <c r="F31" s="61"/>
      <c r="G31" s="61"/>
      <c r="H31" s="85"/>
      <c r="I31" s="85"/>
      <c r="J31" s="85"/>
    </row>
    <row r="32" spans="1:10" s="60" customFormat="1" ht="21.75" customHeight="1">
      <c r="A32" s="44">
        <v>30225</v>
      </c>
      <c r="B32" s="44" t="s">
        <v>152</v>
      </c>
      <c r="C32" s="83">
        <v>0</v>
      </c>
      <c r="D32" s="83">
        <v>0</v>
      </c>
      <c r="E32" s="83">
        <v>0</v>
      </c>
      <c r="F32" s="61"/>
      <c r="G32" s="61"/>
      <c r="H32" s="85"/>
      <c r="I32" s="85"/>
      <c r="J32" s="85"/>
    </row>
    <row r="33" spans="1:10" s="60" customFormat="1" ht="21.75" customHeight="1">
      <c r="A33" s="44">
        <v>30226</v>
      </c>
      <c r="B33" s="44" t="s">
        <v>153</v>
      </c>
      <c r="C33" s="83">
        <v>7.8</v>
      </c>
      <c r="D33" s="83">
        <v>7.8</v>
      </c>
      <c r="E33" s="83">
        <v>0</v>
      </c>
      <c r="F33" s="61"/>
      <c r="G33" s="61"/>
      <c r="H33" s="85"/>
      <c r="I33" s="85"/>
      <c r="J33" s="85"/>
    </row>
    <row r="34" spans="1:10" s="60" customFormat="1" ht="21.75" customHeight="1">
      <c r="A34" s="44">
        <v>30227</v>
      </c>
      <c r="B34" s="44" t="s">
        <v>154</v>
      </c>
      <c r="C34" s="83">
        <v>0</v>
      </c>
      <c r="D34" s="83">
        <v>0</v>
      </c>
      <c r="E34" s="83">
        <v>0</v>
      </c>
      <c r="F34" s="61"/>
      <c r="G34" s="61"/>
      <c r="H34" s="85"/>
      <c r="I34" s="85"/>
      <c r="J34" s="85"/>
    </row>
    <row r="35" spans="1:10" s="60" customFormat="1" ht="21.75" customHeight="1">
      <c r="A35" s="44">
        <v>30228</v>
      </c>
      <c r="B35" s="44" t="s">
        <v>155</v>
      </c>
      <c r="C35" s="83">
        <v>2.47</v>
      </c>
      <c r="D35" s="83">
        <v>2.47</v>
      </c>
      <c r="E35" s="83">
        <v>0</v>
      </c>
      <c r="F35" s="61"/>
      <c r="G35" s="61"/>
      <c r="H35" s="85"/>
      <c r="I35" s="85"/>
      <c r="J35" s="85"/>
    </row>
    <row r="36" spans="1:10" s="60" customFormat="1" ht="21.75" customHeight="1">
      <c r="A36" s="44">
        <v>30229</v>
      </c>
      <c r="B36" s="44" t="s">
        <v>156</v>
      </c>
      <c r="C36" s="83">
        <v>4.84</v>
      </c>
      <c r="D36" s="83">
        <v>4.84</v>
      </c>
      <c r="E36" s="83">
        <v>0</v>
      </c>
      <c r="F36" s="61"/>
      <c r="G36" s="61"/>
      <c r="H36" s="85"/>
      <c r="I36" s="85"/>
      <c r="J36" s="85"/>
    </row>
    <row r="37" spans="1:10" s="60" customFormat="1" ht="29.25" customHeight="1">
      <c r="A37" s="44">
        <v>30231</v>
      </c>
      <c r="B37" s="44" t="s">
        <v>157</v>
      </c>
      <c r="C37" s="83">
        <v>5.16</v>
      </c>
      <c r="D37" s="83">
        <v>5.16</v>
      </c>
      <c r="E37" s="83">
        <v>0</v>
      </c>
      <c r="F37" s="61"/>
      <c r="G37" s="61"/>
      <c r="H37" s="85"/>
      <c r="I37" s="85"/>
      <c r="J37" s="85"/>
    </row>
    <row r="38" spans="1:10" s="60" customFormat="1" ht="21.75" customHeight="1">
      <c r="A38" s="44">
        <v>30239</v>
      </c>
      <c r="B38" s="44" t="s">
        <v>158</v>
      </c>
      <c r="C38" s="83">
        <v>14.9</v>
      </c>
      <c r="D38" s="83">
        <v>14.9</v>
      </c>
      <c r="E38" s="83">
        <v>0</v>
      </c>
      <c r="F38" s="61"/>
      <c r="G38" s="61"/>
      <c r="H38" s="85"/>
      <c r="I38" s="85"/>
      <c r="J38" s="85"/>
    </row>
    <row r="39" spans="1:10" s="60" customFormat="1" ht="27" customHeight="1">
      <c r="A39" s="44">
        <v>30299</v>
      </c>
      <c r="B39" s="44" t="s">
        <v>159</v>
      </c>
      <c r="C39" s="83">
        <v>3.87</v>
      </c>
      <c r="D39" s="83">
        <v>3.87</v>
      </c>
      <c r="E39" s="83">
        <v>0</v>
      </c>
      <c r="F39" s="61"/>
      <c r="G39" s="46" t="s">
        <v>160</v>
      </c>
      <c r="H39" s="85">
        <v>345.26</v>
      </c>
      <c r="I39" s="85">
        <v>345.26</v>
      </c>
      <c r="J39" s="85">
        <v>0</v>
      </c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7.421875" style="9" customWidth="1"/>
    <col min="2" max="2" width="24.8515625" style="9" customWidth="1"/>
    <col min="3" max="3" width="20.8515625" style="9" customWidth="1"/>
    <col min="4" max="16384" width="9.00390625" style="9" customWidth="1"/>
  </cols>
  <sheetData>
    <row r="1" spans="1:3" ht="35.25" customHeight="1">
      <c r="A1" s="151" t="s">
        <v>174</v>
      </c>
      <c r="B1" s="151"/>
      <c r="C1" s="151"/>
    </row>
    <row r="2" spans="1:3" ht="37.5" customHeight="1">
      <c r="A2" s="148" t="s">
        <v>183</v>
      </c>
      <c r="B2" s="148"/>
      <c r="C2" s="148"/>
    </row>
    <row r="3" spans="1:3" s="26" customFormat="1" ht="19.5" customHeight="1">
      <c r="A3" s="34" t="s">
        <v>80</v>
      </c>
      <c r="B3" s="34"/>
      <c r="C3" s="25" t="s">
        <v>0</v>
      </c>
    </row>
    <row r="4" spans="1:3" ht="49.5" customHeight="1">
      <c r="A4" s="22" t="s">
        <v>8</v>
      </c>
      <c r="B4" s="66" t="s">
        <v>72</v>
      </c>
      <c r="C4" s="22" t="s">
        <v>55</v>
      </c>
    </row>
    <row r="5" spans="1:3" ht="30" customHeight="1">
      <c r="A5" s="22" t="s">
        <v>30</v>
      </c>
      <c r="B5" s="92">
        <v>7.12</v>
      </c>
      <c r="C5" s="92">
        <v>7.12</v>
      </c>
    </row>
    <row r="6" spans="1:7" ht="30" customHeight="1">
      <c r="A6" s="23" t="s">
        <v>56</v>
      </c>
      <c r="B6" s="93">
        <v>0</v>
      </c>
      <c r="C6" s="93">
        <v>0</v>
      </c>
      <c r="G6" s="24"/>
    </row>
    <row r="7" spans="1:3" ht="30" customHeight="1">
      <c r="A7" s="23" t="s">
        <v>57</v>
      </c>
      <c r="B7" s="92">
        <v>1.96</v>
      </c>
      <c r="C7" s="92">
        <v>1.96</v>
      </c>
    </row>
    <row r="8" spans="1:3" ht="30" customHeight="1">
      <c r="A8" s="23" t="s">
        <v>58</v>
      </c>
      <c r="B8" s="92">
        <v>5.16</v>
      </c>
      <c r="C8" s="92">
        <v>5.16</v>
      </c>
    </row>
    <row r="9" spans="1:3" ht="30" customHeight="1">
      <c r="A9" s="68" t="s">
        <v>59</v>
      </c>
      <c r="B9" s="68">
        <v>5.16</v>
      </c>
      <c r="C9" s="23">
        <v>5.16</v>
      </c>
    </row>
    <row r="10" spans="1:3" ht="30" customHeight="1">
      <c r="A10" s="69" t="s">
        <v>66</v>
      </c>
      <c r="B10" s="94">
        <v>0</v>
      </c>
      <c r="C10" s="93">
        <v>0</v>
      </c>
    </row>
    <row r="11" spans="1:3" ht="107.25" customHeight="1">
      <c r="A11" s="149" t="s">
        <v>67</v>
      </c>
      <c r="B11" s="149"/>
      <c r="C11" s="150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3.7109375" style="32" customWidth="1"/>
    <col min="3" max="3" width="4.421875" style="32" customWidth="1"/>
    <col min="4" max="4" width="23.00390625" style="32" customWidth="1"/>
    <col min="5" max="5" width="40.7109375" style="32" customWidth="1"/>
    <col min="6" max="16384" width="9.00390625" style="32" customWidth="1"/>
  </cols>
  <sheetData>
    <row r="1" spans="1:5" ht="25.5" customHeight="1">
      <c r="A1" s="155" t="s">
        <v>189</v>
      </c>
      <c r="B1" s="155"/>
      <c r="C1" s="155"/>
      <c r="D1" s="155"/>
      <c r="E1" s="155"/>
    </row>
    <row r="2" spans="1:5" ht="32.25" customHeight="1">
      <c r="A2" s="132" t="s">
        <v>182</v>
      </c>
      <c r="B2" s="132"/>
      <c r="C2" s="132"/>
      <c r="D2" s="132"/>
      <c r="E2" s="132"/>
    </row>
    <row r="3" spans="1:5" s="27" customFormat="1" ht="32.25" customHeight="1">
      <c r="A3" s="156" t="s">
        <v>80</v>
      </c>
      <c r="B3" s="156"/>
      <c r="C3" s="156"/>
      <c r="D3" s="156"/>
      <c r="E3" s="65" t="s">
        <v>188</v>
      </c>
    </row>
    <row r="4" spans="1:5" s="45" customFormat="1" ht="36" customHeight="1">
      <c r="A4" s="159" t="s">
        <v>185</v>
      </c>
      <c r="B4" s="160"/>
      <c r="C4" s="161"/>
      <c r="D4" s="157" t="s">
        <v>186</v>
      </c>
      <c r="E4" s="157" t="s">
        <v>187</v>
      </c>
    </row>
    <row r="5" spans="1:5" s="39" customFormat="1" ht="18" customHeight="1">
      <c r="A5" s="63" t="s">
        <v>161</v>
      </c>
      <c r="B5" s="63" t="s">
        <v>162</v>
      </c>
      <c r="C5" s="63" t="s">
        <v>163</v>
      </c>
      <c r="D5" s="158"/>
      <c r="E5" s="158"/>
    </row>
    <row r="6" spans="1:5" s="39" customFormat="1" ht="18" customHeight="1">
      <c r="A6" s="152" t="s">
        <v>225</v>
      </c>
      <c r="B6" s="153"/>
      <c r="C6" s="154"/>
      <c r="D6" s="64" t="s">
        <v>225</v>
      </c>
      <c r="E6" s="38">
        <v>0</v>
      </c>
    </row>
    <row r="7" spans="1:5" s="39" customFormat="1" ht="18" customHeight="1">
      <c r="A7" s="152"/>
      <c r="B7" s="153"/>
      <c r="C7" s="154"/>
      <c r="D7" s="37"/>
      <c r="E7" s="38"/>
    </row>
    <row r="8" spans="1:5" s="39" customFormat="1" ht="18" customHeight="1">
      <c r="A8" s="152"/>
      <c r="B8" s="153"/>
      <c r="C8" s="154"/>
      <c r="D8" s="37"/>
      <c r="E8" s="38"/>
    </row>
    <row r="9" spans="1:5" s="39" customFormat="1" ht="18" customHeight="1">
      <c r="A9" s="152"/>
      <c r="B9" s="153"/>
      <c r="C9" s="154"/>
      <c r="D9" s="37"/>
      <c r="E9" s="38"/>
    </row>
    <row r="10" spans="1:5" s="39" customFormat="1" ht="18" customHeight="1">
      <c r="A10" s="152"/>
      <c r="B10" s="153"/>
      <c r="C10" s="154"/>
      <c r="D10" s="37"/>
      <c r="E10" s="38"/>
    </row>
    <row r="11" spans="1:5" s="39" customFormat="1" ht="18" customHeight="1">
      <c r="A11" s="152"/>
      <c r="B11" s="153"/>
      <c r="C11" s="154"/>
      <c r="D11" s="37" t="s">
        <v>9</v>
      </c>
      <c r="E11" s="38"/>
    </row>
    <row r="12" spans="1:5" s="39" customFormat="1" ht="18" customHeight="1">
      <c r="A12" s="152"/>
      <c r="B12" s="153"/>
      <c r="C12" s="154"/>
      <c r="D12" s="37" t="s">
        <v>9</v>
      </c>
      <c r="E12" s="38"/>
    </row>
    <row r="13" spans="1:5" s="39" customFormat="1" ht="18" customHeight="1">
      <c r="A13" s="152"/>
      <c r="B13" s="153"/>
      <c r="C13" s="154"/>
      <c r="D13" s="37" t="s">
        <v>9</v>
      </c>
      <c r="E13" s="38"/>
    </row>
    <row r="14" spans="1:5" s="39" customFormat="1" ht="18" customHeight="1">
      <c r="A14" s="152"/>
      <c r="B14" s="153"/>
      <c r="C14" s="154"/>
      <c r="D14" s="37" t="s">
        <v>9</v>
      </c>
      <c r="E14" s="38"/>
    </row>
    <row r="15" spans="1:5" s="39" customFormat="1" ht="18" customHeight="1">
      <c r="A15" s="152"/>
      <c r="B15" s="153"/>
      <c r="C15" s="154"/>
      <c r="D15" s="37" t="s">
        <v>9</v>
      </c>
      <c r="E15" s="38"/>
    </row>
    <row r="16" spans="1:5" s="39" customFormat="1" ht="18" customHeight="1">
      <c r="A16" s="152"/>
      <c r="B16" s="153"/>
      <c r="C16" s="154"/>
      <c r="D16" s="37" t="s">
        <v>9</v>
      </c>
      <c r="E16" s="38"/>
    </row>
    <row r="17" s="39" customFormat="1" ht="13.5"/>
    <row r="18" s="39" customFormat="1" ht="13.5"/>
    <row r="19" spans="1:3" ht="13.5">
      <c r="A19" s="39"/>
      <c r="B19" s="39"/>
      <c r="C19" s="39"/>
    </row>
  </sheetData>
  <sheetProtection/>
  <mergeCells count="17">
    <mergeCell ref="A6:C6"/>
    <mergeCell ref="A7:C7"/>
    <mergeCell ref="A8:C8"/>
    <mergeCell ref="A1:E1"/>
    <mergeCell ref="A2:E2"/>
    <mergeCell ref="A3:D3"/>
    <mergeCell ref="D4:D5"/>
    <mergeCell ref="E4:E5"/>
    <mergeCell ref="A4:C4"/>
    <mergeCell ref="A9:C9"/>
    <mergeCell ref="A16:C16"/>
    <mergeCell ref="A11:C11"/>
    <mergeCell ref="A12:C12"/>
    <mergeCell ref="A13:C13"/>
    <mergeCell ref="A14:C14"/>
    <mergeCell ref="A15:C1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2017-04-20T01:28:10Z</dcterms:modified>
  <cp:category/>
  <cp:version/>
  <cp:contentType/>
  <cp:contentStatus/>
</cp:coreProperties>
</file>