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25" windowWidth="15480" windowHeight="83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<sst xmlns="http://schemas.openxmlformats.org/spreadsheetml/2006/main" count="84" uniqueCount="68">
  <si>
    <t>收入</t>
  </si>
  <si>
    <t>支出</t>
  </si>
  <si>
    <t>项目</t>
  </si>
  <si>
    <t>行次</t>
  </si>
  <si>
    <t>决算数</t>
  </si>
  <si>
    <t>项目(按功能分类)</t>
  </si>
  <si>
    <t>项目(按支出性质和经济分类)</t>
  </si>
  <si>
    <t>栏次</t>
  </si>
  <si>
    <t>一、一般公共服务支出</t>
  </si>
  <si>
    <t>一、基本支出</t>
  </si>
  <si>
    <t>二、外交支出</t>
  </si>
  <si>
    <t xml:space="preserve">    人员经费</t>
  </si>
  <si>
    <t>三、国防支出</t>
  </si>
  <si>
    <t xml:space="preserve">    日常公用经费</t>
  </si>
  <si>
    <t>四、公共安全支出</t>
  </si>
  <si>
    <t>二、项目支出</t>
  </si>
  <si>
    <t>五、教育支出</t>
  </si>
  <si>
    <t xml:space="preserve">    基本建设类项目</t>
  </si>
  <si>
    <t>六、科学技术支出</t>
  </si>
  <si>
    <t xml:space="preserve">    行政事业类项目</t>
  </si>
  <si>
    <t>七、文化体育与传媒支出</t>
  </si>
  <si>
    <t>三、上缴上级支出</t>
  </si>
  <si>
    <t>八、社会保障和就业支出</t>
  </si>
  <si>
    <t>四、经营支出</t>
  </si>
  <si>
    <t>九、医疗卫生与计划生育支出</t>
  </si>
  <si>
    <t>五、对附属单位补助支出</t>
  </si>
  <si>
    <t>十、节能环保支出</t>
  </si>
  <si>
    <t>十一、城乡社区支出</t>
  </si>
  <si>
    <t>支出经济分类</t>
  </si>
  <si>
    <t>十二、农林水支出</t>
  </si>
  <si>
    <t>基本支出和项目支出合计</t>
  </si>
  <si>
    <t>十三、交通运输支出</t>
  </si>
  <si>
    <t xml:space="preserve">    工资福利支出</t>
  </si>
  <si>
    <t>十四、资源勘探信息等支出</t>
  </si>
  <si>
    <t xml:space="preserve">    商品和服务支出</t>
  </si>
  <si>
    <t>十五、商业服务业等支出</t>
  </si>
  <si>
    <t xml:space="preserve">    对个人和家庭的补助</t>
  </si>
  <si>
    <t>十六、金融支出</t>
  </si>
  <si>
    <t xml:space="preserve">    对企事业单位的补贴</t>
  </si>
  <si>
    <t>十七、援助其他地区支出</t>
  </si>
  <si>
    <t xml:space="preserve">    债务利息支出</t>
  </si>
  <si>
    <t>十八、国土海洋气象等支出</t>
  </si>
  <si>
    <t xml:space="preserve">    基本建设支出</t>
  </si>
  <si>
    <t>十九、住房保障支出</t>
  </si>
  <si>
    <t xml:space="preserve">    其他资本性支出</t>
  </si>
  <si>
    <t>二十、粮油物资储备支出</t>
  </si>
  <si>
    <t xml:space="preserve">    其他支出</t>
  </si>
  <si>
    <t>二十一、其他支出</t>
  </si>
  <si>
    <t>二十二、债务还本支出</t>
  </si>
  <si>
    <t>二十三、债务付息支出</t>
  </si>
  <si>
    <t>本年收入合计</t>
  </si>
  <si>
    <t>本年支出合计</t>
  </si>
  <si>
    <t>一、一般公共预算财政拨款</t>
  </si>
  <si>
    <t>二、政府性基金预算财政拨款</t>
  </si>
  <si>
    <t>年初财政拨款结转和结余</t>
  </si>
  <si>
    <t>总计</t>
  </si>
  <si>
    <t>年末财政拨款结转和结余</t>
  </si>
  <si>
    <t xml:space="preserve">    基本支出结转</t>
  </si>
  <si>
    <t xml:space="preserve">    项目支出结转和结余</t>
  </si>
  <si>
    <t>补充数据：实有资金账户财政拨款基本支出结转：</t>
  </si>
  <si>
    <t>支出总计</t>
  </si>
  <si>
    <t>小计</t>
  </si>
  <si>
    <t>一般公共预算财政拨款</t>
  </si>
  <si>
    <t>政府性基金预算财政拨款</t>
  </si>
  <si>
    <t>表4</t>
  </si>
  <si>
    <t xml:space="preserve">            单位：元</t>
  </si>
  <si>
    <t>支出</t>
  </si>
  <si>
    <r>
      <t>科协201</t>
    </r>
    <r>
      <rPr>
        <b/>
        <sz val="14"/>
        <rFont val="宋体"/>
        <family val="0"/>
      </rPr>
      <t>6</t>
    </r>
    <r>
      <rPr>
        <b/>
        <sz val="14"/>
        <rFont val="宋体"/>
        <family val="0"/>
      </rPr>
      <t>年度财政拨款收支决算总表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</si>
</sst>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</numFmts>
  <fonts count="40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sz val="8"/>
      <name val="宋体"/>
      <family val="0"/>
    </font>
    <font>
      <sz val="7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184" fontId="2" fillId="0" borderId="10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84" fontId="4" fillId="0" borderId="10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184" fontId="4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="145" zoomScaleNormal="145" zoomScalePageLayoutView="0" workbookViewId="0" topLeftCell="B1">
      <selection activeCell="K32" sqref="K32:K36"/>
    </sheetView>
  </sheetViews>
  <sheetFormatPr defaultColWidth="9.00390625" defaultRowHeight="14.25"/>
  <cols>
    <col min="1" max="1" width="22.25390625" style="0" customWidth="1"/>
    <col min="2" max="2" width="3.50390625" style="1" customWidth="1"/>
    <col min="3" max="3" width="11.375" style="0" bestFit="1" customWidth="1"/>
    <col min="4" max="4" width="22.625" style="0" customWidth="1"/>
    <col min="5" max="5" width="3.625" style="1" customWidth="1"/>
    <col min="6" max="6" width="10.50390625" style="1" bestFit="1" customWidth="1"/>
    <col min="7" max="7" width="15.875" style="1" bestFit="1" customWidth="1"/>
    <col min="8" max="8" width="7.75390625" style="0" customWidth="1"/>
    <col min="9" max="9" width="19.50390625" style="0" customWidth="1"/>
    <col min="10" max="10" width="3.625" style="1" customWidth="1"/>
    <col min="11" max="11" width="10.50390625" style="1" bestFit="1" customWidth="1"/>
    <col min="12" max="12" width="11.625" style="1" customWidth="1"/>
    <col min="13" max="13" width="8.25390625" style="0" customWidth="1"/>
  </cols>
  <sheetData>
    <row r="1" spans="1:13" ht="25.5" customHeight="1">
      <c r="A1" s="18" t="s">
        <v>67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25.5" customHeight="1">
      <c r="A2" s="11" t="s">
        <v>64</v>
      </c>
      <c r="B2" s="11"/>
      <c r="C2" s="1"/>
      <c r="D2" s="1"/>
      <c r="H2" s="1"/>
      <c r="I2" s="1"/>
      <c r="J2" s="12" t="s">
        <v>65</v>
      </c>
      <c r="K2" s="12"/>
      <c r="L2" s="12"/>
      <c r="M2" s="12"/>
    </row>
    <row r="3" spans="1:13" s="3" customFormat="1" ht="13.5" customHeight="1">
      <c r="A3" s="13" t="s">
        <v>0</v>
      </c>
      <c r="B3" s="13"/>
      <c r="C3" s="13"/>
      <c r="D3" s="14" t="s">
        <v>1</v>
      </c>
      <c r="E3" s="15"/>
      <c r="F3" s="15"/>
      <c r="G3" s="15"/>
      <c r="H3" s="15"/>
      <c r="I3" s="15" t="s">
        <v>66</v>
      </c>
      <c r="J3" s="15"/>
      <c r="K3" s="15"/>
      <c r="L3" s="15"/>
      <c r="M3" s="16"/>
    </row>
    <row r="4" spans="1:13" s="5" customFormat="1" ht="13.5" customHeight="1">
      <c r="A4" s="2" t="s">
        <v>2</v>
      </c>
      <c r="B4" s="2" t="s">
        <v>3</v>
      </c>
      <c r="C4" s="2" t="s">
        <v>4</v>
      </c>
      <c r="D4" s="2" t="s">
        <v>5</v>
      </c>
      <c r="E4" s="2" t="s">
        <v>3</v>
      </c>
      <c r="F4" s="14" t="s">
        <v>4</v>
      </c>
      <c r="G4" s="15"/>
      <c r="H4" s="16"/>
      <c r="I4" s="4" t="s">
        <v>6</v>
      </c>
      <c r="J4" s="2" t="s">
        <v>3</v>
      </c>
      <c r="K4" s="14" t="s">
        <v>4</v>
      </c>
      <c r="L4" s="15"/>
      <c r="M4" s="16"/>
    </row>
    <row r="5" spans="1:13" s="5" customFormat="1" ht="20.25" customHeight="1">
      <c r="A5" s="2"/>
      <c r="B5" s="2"/>
      <c r="C5" s="2"/>
      <c r="D5" s="2"/>
      <c r="E5" s="2"/>
      <c r="F5" s="2" t="s">
        <v>61</v>
      </c>
      <c r="G5" s="4" t="s">
        <v>62</v>
      </c>
      <c r="H5" s="4" t="s">
        <v>63</v>
      </c>
      <c r="I5" s="4"/>
      <c r="J5" s="2"/>
      <c r="K5" s="2" t="s">
        <v>61</v>
      </c>
      <c r="L5" s="4" t="s">
        <v>62</v>
      </c>
      <c r="M5" s="4" t="s">
        <v>63</v>
      </c>
    </row>
    <row r="6" spans="1:13" s="5" customFormat="1" ht="13.5" customHeight="1">
      <c r="A6" s="2" t="s">
        <v>7</v>
      </c>
      <c r="B6" s="2"/>
      <c r="C6" s="2">
        <v>1</v>
      </c>
      <c r="D6" s="2" t="s">
        <v>7</v>
      </c>
      <c r="E6" s="2"/>
      <c r="F6" s="2"/>
      <c r="G6" s="2"/>
      <c r="H6" s="2">
        <v>2</v>
      </c>
      <c r="I6" s="2" t="s">
        <v>7</v>
      </c>
      <c r="J6" s="2"/>
      <c r="K6" s="2"/>
      <c r="L6" s="2"/>
      <c r="M6" s="2">
        <v>3</v>
      </c>
    </row>
    <row r="7" spans="1:13" s="3" customFormat="1" ht="13.5" customHeight="1">
      <c r="A7" s="6" t="s">
        <v>52</v>
      </c>
      <c r="B7" s="2">
        <v>1</v>
      </c>
      <c r="C7" s="7">
        <v>14827341</v>
      </c>
      <c r="D7" s="6" t="s">
        <v>8</v>
      </c>
      <c r="E7" s="2">
        <v>31</v>
      </c>
      <c r="F7" s="19">
        <f>G7+H7</f>
        <v>0</v>
      </c>
      <c r="G7" s="17">
        <v>0</v>
      </c>
      <c r="H7" s="17">
        <v>0</v>
      </c>
      <c r="I7" s="6" t="s">
        <v>9</v>
      </c>
      <c r="J7" s="2">
        <v>61</v>
      </c>
      <c r="K7" s="19">
        <f>L7</f>
        <v>4844781</v>
      </c>
      <c r="L7" s="9">
        <f>L8+L9</f>
        <v>4844781</v>
      </c>
      <c r="M7" s="17">
        <v>0</v>
      </c>
    </row>
    <row r="8" spans="1:13" s="3" customFormat="1" ht="13.5" customHeight="1">
      <c r="A8" s="6" t="s">
        <v>53</v>
      </c>
      <c r="B8" s="2">
        <v>2</v>
      </c>
      <c r="C8" s="17">
        <v>0</v>
      </c>
      <c r="D8" s="6" t="s">
        <v>10</v>
      </c>
      <c r="E8" s="2">
        <v>32</v>
      </c>
      <c r="F8" s="19">
        <f aca="true" t="shared" si="0" ref="F8:F34">G8+H8</f>
        <v>0</v>
      </c>
      <c r="G8" s="17">
        <v>0</v>
      </c>
      <c r="H8" s="17">
        <v>0</v>
      </c>
      <c r="I8" s="6" t="s">
        <v>11</v>
      </c>
      <c r="J8" s="2">
        <v>62</v>
      </c>
      <c r="K8" s="19">
        <f aca="true" t="shared" si="1" ref="K8:K26">L8</f>
        <v>4120601</v>
      </c>
      <c r="L8" s="9">
        <v>4120601</v>
      </c>
      <c r="M8" s="17">
        <v>0</v>
      </c>
    </row>
    <row r="9" spans="1:13" s="3" customFormat="1" ht="13.5" customHeight="1">
      <c r="A9" s="6"/>
      <c r="B9" s="2">
        <v>3</v>
      </c>
      <c r="C9" s="6"/>
      <c r="D9" s="6" t="s">
        <v>12</v>
      </c>
      <c r="E9" s="2">
        <v>33</v>
      </c>
      <c r="F9" s="19">
        <f t="shared" si="0"/>
        <v>0</v>
      </c>
      <c r="G9" s="17">
        <v>0</v>
      </c>
      <c r="H9" s="17">
        <v>0</v>
      </c>
      <c r="I9" s="6" t="s">
        <v>13</v>
      </c>
      <c r="J9" s="2">
        <v>63</v>
      </c>
      <c r="K9" s="19">
        <f t="shared" si="1"/>
        <v>724180</v>
      </c>
      <c r="L9" s="9">
        <v>724180</v>
      </c>
      <c r="M9" s="17">
        <v>0</v>
      </c>
    </row>
    <row r="10" spans="1:13" s="3" customFormat="1" ht="13.5" customHeight="1">
      <c r="A10" s="6"/>
      <c r="B10" s="2">
        <v>4</v>
      </c>
      <c r="C10" s="6"/>
      <c r="D10" s="6" t="s">
        <v>14</v>
      </c>
      <c r="E10" s="2">
        <v>34</v>
      </c>
      <c r="F10" s="19">
        <f t="shared" si="0"/>
        <v>0</v>
      </c>
      <c r="G10" s="17">
        <v>0</v>
      </c>
      <c r="H10" s="17">
        <v>0</v>
      </c>
      <c r="I10" s="6" t="s">
        <v>15</v>
      </c>
      <c r="J10" s="2">
        <v>64</v>
      </c>
      <c r="K10" s="19">
        <f t="shared" si="1"/>
        <v>9982560</v>
      </c>
      <c r="L10" s="9">
        <v>9982560</v>
      </c>
      <c r="M10" s="17">
        <v>0</v>
      </c>
    </row>
    <row r="11" spans="1:13" s="3" customFormat="1" ht="13.5" customHeight="1">
      <c r="A11" s="6"/>
      <c r="B11" s="2">
        <v>5</v>
      </c>
      <c r="C11" s="6"/>
      <c r="D11" s="6" t="s">
        <v>16</v>
      </c>
      <c r="E11" s="2">
        <v>35</v>
      </c>
      <c r="F11" s="19">
        <f t="shared" si="0"/>
        <v>0</v>
      </c>
      <c r="G11" s="17">
        <v>0</v>
      </c>
      <c r="H11" s="17">
        <v>0</v>
      </c>
      <c r="I11" s="6" t="s">
        <v>17</v>
      </c>
      <c r="J11" s="2">
        <v>65</v>
      </c>
      <c r="K11" s="19">
        <f t="shared" si="1"/>
        <v>0</v>
      </c>
      <c r="L11" s="17">
        <v>0</v>
      </c>
      <c r="M11" s="17">
        <v>0</v>
      </c>
    </row>
    <row r="12" spans="1:13" s="3" customFormat="1" ht="13.5" customHeight="1">
      <c r="A12" s="6"/>
      <c r="B12" s="2">
        <v>6</v>
      </c>
      <c r="C12" s="6"/>
      <c r="D12" s="6" t="s">
        <v>18</v>
      </c>
      <c r="E12" s="2">
        <v>36</v>
      </c>
      <c r="F12" s="19">
        <f t="shared" si="0"/>
        <v>13217555</v>
      </c>
      <c r="G12" s="9">
        <v>13217555</v>
      </c>
      <c r="H12" s="6"/>
      <c r="I12" s="6" t="s">
        <v>19</v>
      </c>
      <c r="J12" s="2">
        <v>66</v>
      </c>
      <c r="K12" s="19">
        <f t="shared" si="1"/>
        <v>9982560</v>
      </c>
      <c r="L12" s="9">
        <v>9982560</v>
      </c>
      <c r="M12" s="17">
        <v>0</v>
      </c>
    </row>
    <row r="13" spans="1:13" s="3" customFormat="1" ht="13.5" customHeight="1">
      <c r="A13" s="6"/>
      <c r="B13" s="2">
        <v>7</v>
      </c>
      <c r="C13" s="6"/>
      <c r="D13" s="6" t="s">
        <v>20</v>
      </c>
      <c r="E13" s="2">
        <v>37</v>
      </c>
      <c r="F13" s="19">
        <f t="shared" si="0"/>
        <v>0</v>
      </c>
      <c r="G13" s="17">
        <v>0</v>
      </c>
      <c r="H13" s="17">
        <v>0</v>
      </c>
      <c r="I13" s="6" t="s">
        <v>21</v>
      </c>
      <c r="J13" s="2">
        <v>67</v>
      </c>
      <c r="K13" s="19">
        <f t="shared" si="1"/>
        <v>0</v>
      </c>
      <c r="L13" s="17">
        <v>0</v>
      </c>
      <c r="M13" s="17">
        <v>0</v>
      </c>
    </row>
    <row r="14" spans="1:13" s="3" customFormat="1" ht="13.5" customHeight="1">
      <c r="A14" s="6"/>
      <c r="B14" s="2">
        <v>8</v>
      </c>
      <c r="C14" s="6"/>
      <c r="D14" s="6" t="s">
        <v>22</v>
      </c>
      <c r="E14" s="2">
        <v>38</v>
      </c>
      <c r="F14" s="19">
        <f t="shared" si="0"/>
        <v>1338750</v>
      </c>
      <c r="G14" s="9">
        <v>1338750</v>
      </c>
      <c r="H14" s="6"/>
      <c r="I14" s="6" t="s">
        <v>23</v>
      </c>
      <c r="J14" s="2">
        <v>68</v>
      </c>
      <c r="K14" s="19">
        <f t="shared" si="1"/>
        <v>0</v>
      </c>
      <c r="L14" s="17">
        <v>0</v>
      </c>
      <c r="M14" s="17">
        <v>0</v>
      </c>
    </row>
    <row r="15" spans="1:13" s="3" customFormat="1" ht="13.5" customHeight="1">
      <c r="A15" s="6"/>
      <c r="B15" s="2">
        <v>9</v>
      </c>
      <c r="C15" s="6"/>
      <c r="D15" s="6" t="s">
        <v>24</v>
      </c>
      <c r="E15" s="2">
        <v>39</v>
      </c>
      <c r="F15" s="19">
        <f t="shared" si="0"/>
        <v>0</v>
      </c>
      <c r="G15" s="17">
        <v>0</v>
      </c>
      <c r="H15" s="17">
        <v>0</v>
      </c>
      <c r="I15" s="6" t="s">
        <v>25</v>
      </c>
      <c r="J15" s="2">
        <v>69</v>
      </c>
      <c r="K15" s="19">
        <f t="shared" si="1"/>
        <v>0</v>
      </c>
      <c r="L15" s="17">
        <v>0</v>
      </c>
      <c r="M15" s="17">
        <v>0</v>
      </c>
    </row>
    <row r="16" spans="1:13" s="3" customFormat="1" ht="13.5" customHeight="1">
      <c r="A16" s="6"/>
      <c r="B16" s="2">
        <v>10</v>
      </c>
      <c r="C16" s="6"/>
      <c r="D16" s="6" t="s">
        <v>26</v>
      </c>
      <c r="E16" s="2">
        <v>40</v>
      </c>
      <c r="F16" s="19">
        <f t="shared" si="0"/>
        <v>0</v>
      </c>
      <c r="G16" s="17">
        <v>0</v>
      </c>
      <c r="H16" s="17">
        <v>0</v>
      </c>
      <c r="I16" s="6"/>
      <c r="J16" s="2">
        <v>70</v>
      </c>
      <c r="K16" s="19">
        <f t="shared" si="1"/>
        <v>0</v>
      </c>
      <c r="L16" s="17">
        <v>0</v>
      </c>
      <c r="M16" s="17">
        <v>0</v>
      </c>
    </row>
    <row r="17" spans="1:13" s="3" customFormat="1" ht="13.5" customHeight="1">
      <c r="A17" s="6"/>
      <c r="B17" s="2">
        <v>11</v>
      </c>
      <c r="C17" s="6"/>
      <c r="D17" s="6" t="s">
        <v>27</v>
      </c>
      <c r="E17" s="2">
        <v>41</v>
      </c>
      <c r="F17" s="19">
        <f t="shared" si="0"/>
        <v>0</v>
      </c>
      <c r="G17" s="17">
        <v>0</v>
      </c>
      <c r="H17" s="17">
        <v>0</v>
      </c>
      <c r="I17" s="6" t="s">
        <v>28</v>
      </c>
      <c r="J17" s="2">
        <v>71</v>
      </c>
      <c r="K17" s="19">
        <f t="shared" si="1"/>
        <v>0</v>
      </c>
      <c r="L17" s="17">
        <v>0</v>
      </c>
      <c r="M17" s="17">
        <v>0</v>
      </c>
    </row>
    <row r="18" spans="1:13" s="3" customFormat="1" ht="13.5" customHeight="1">
      <c r="A18" s="6"/>
      <c r="B18" s="2">
        <v>12</v>
      </c>
      <c r="C18" s="6"/>
      <c r="D18" s="6" t="s">
        <v>29</v>
      </c>
      <c r="E18" s="2">
        <v>42</v>
      </c>
      <c r="F18" s="19">
        <f t="shared" si="0"/>
        <v>0</v>
      </c>
      <c r="G18" s="17">
        <v>0</v>
      </c>
      <c r="H18" s="17">
        <v>0</v>
      </c>
      <c r="I18" s="6" t="s">
        <v>30</v>
      </c>
      <c r="J18" s="2">
        <v>72</v>
      </c>
      <c r="K18" s="19">
        <f t="shared" si="1"/>
        <v>0</v>
      </c>
      <c r="L18" s="17">
        <v>0</v>
      </c>
      <c r="M18" s="17">
        <v>0</v>
      </c>
    </row>
    <row r="19" spans="1:13" s="3" customFormat="1" ht="13.5" customHeight="1">
      <c r="A19" s="6"/>
      <c r="B19" s="2">
        <v>13</v>
      </c>
      <c r="C19" s="6"/>
      <c r="D19" s="6" t="s">
        <v>31</v>
      </c>
      <c r="E19" s="2">
        <v>43</v>
      </c>
      <c r="F19" s="19">
        <f t="shared" si="0"/>
        <v>0</v>
      </c>
      <c r="G19" s="17">
        <v>0</v>
      </c>
      <c r="H19" s="17">
        <v>0</v>
      </c>
      <c r="I19" s="6" t="s">
        <v>32</v>
      </c>
      <c r="J19" s="2">
        <v>73</v>
      </c>
      <c r="K19" s="19">
        <f t="shared" si="1"/>
        <v>2551435</v>
      </c>
      <c r="L19" s="9">
        <v>2551435</v>
      </c>
      <c r="M19" s="17">
        <v>0</v>
      </c>
    </row>
    <row r="20" spans="1:13" s="3" customFormat="1" ht="13.5" customHeight="1">
      <c r="A20" s="6"/>
      <c r="B20" s="2">
        <v>14</v>
      </c>
      <c r="C20" s="6"/>
      <c r="D20" s="6" t="s">
        <v>33</v>
      </c>
      <c r="E20" s="2">
        <v>44</v>
      </c>
      <c r="F20" s="19">
        <f t="shared" si="0"/>
        <v>0</v>
      </c>
      <c r="G20" s="17">
        <v>0</v>
      </c>
      <c r="H20" s="17">
        <v>0</v>
      </c>
      <c r="I20" s="6" t="s">
        <v>34</v>
      </c>
      <c r="J20" s="2">
        <v>74</v>
      </c>
      <c r="K20" s="19">
        <f t="shared" si="1"/>
        <v>10706740</v>
      </c>
      <c r="L20" s="9">
        <v>10706740</v>
      </c>
      <c r="M20" s="17">
        <v>0</v>
      </c>
    </row>
    <row r="21" spans="1:13" s="3" customFormat="1" ht="13.5" customHeight="1">
      <c r="A21" s="6"/>
      <c r="B21" s="2">
        <v>15</v>
      </c>
      <c r="C21" s="6"/>
      <c r="D21" s="6" t="s">
        <v>35</v>
      </c>
      <c r="E21" s="2">
        <v>45</v>
      </c>
      <c r="F21" s="19">
        <f t="shared" si="0"/>
        <v>0</v>
      </c>
      <c r="G21" s="17">
        <v>0</v>
      </c>
      <c r="H21" s="17">
        <v>0</v>
      </c>
      <c r="I21" s="6" t="s">
        <v>36</v>
      </c>
      <c r="J21" s="2">
        <v>75</v>
      </c>
      <c r="K21" s="19">
        <f t="shared" si="1"/>
        <v>1569166</v>
      </c>
      <c r="L21" s="9">
        <v>1569166</v>
      </c>
      <c r="M21" s="17">
        <v>0</v>
      </c>
    </row>
    <row r="22" spans="1:13" s="3" customFormat="1" ht="13.5" customHeight="1">
      <c r="A22" s="6"/>
      <c r="B22" s="2">
        <v>16</v>
      </c>
      <c r="C22" s="6"/>
      <c r="D22" s="6" t="s">
        <v>37</v>
      </c>
      <c r="E22" s="2">
        <v>46</v>
      </c>
      <c r="F22" s="19">
        <f t="shared" si="0"/>
        <v>0</v>
      </c>
      <c r="G22" s="17">
        <v>0</v>
      </c>
      <c r="H22" s="17">
        <v>0</v>
      </c>
      <c r="I22" s="6" t="s">
        <v>38</v>
      </c>
      <c r="J22" s="2">
        <v>76</v>
      </c>
      <c r="K22" s="19">
        <f t="shared" si="1"/>
        <v>0</v>
      </c>
      <c r="L22" s="17">
        <v>0</v>
      </c>
      <c r="M22" s="17">
        <v>0</v>
      </c>
    </row>
    <row r="23" spans="1:13" s="3" customFormat="1" ht="13.5" customHeight="1">
      <c r="A23" s="6"/>
      <c r="B23" s="2">
        <v>17</v>
      </c>
      <c r="C23" s="6"/>
      <c r="D23" s="6" t="s">
        <v>39</v>
      </c>
      <c r="E23" s="2">
        <v>47</v>
      </c>
      <c r="F23" s="19">
        <f t="shared" si="0"/>
        <v>0</v>
      </c>
      <c r="G23" s="17">
        <v>0</v>
      </c>
      <c r="H23" s="17">
        <v>0</v>
      </c>
      <c r="I23" s="6" t="s">
        <v>40</v>
      </c>
      <c r="J23" s="2">
        <v>77</v>
      </c>
      <c r="K23" s="19">
        <f t="shared" si="1"/>
        <v>0</v>
      </c>
      <c r="L23" s="17">
        <v>0</v>
      </c>
      <c r="M23" s="17">
        <v>0</v>
      </c>
    </row>
    <row r="24" spans="1:13" s="3" customFormat="1" ht="13.5" customHeight="1">
      <c r="A24" s="6"/>
      <c r="B24" s="2">
        <v>18</v>
      </c>
      <c r="C24" s="6"/>
      <c r="D24" s="6" t="s">
        <v>41</v>
      </c>
      <c r="E24" s="2">
        <v>48</v>
      </c>
      <c r="F24" s="19">
        <f t="shared" si="0"/>
        <v>0</v>
      </c>
      <c r="G24" s="17">
        <v>0</v>
      </c>
      <c r="H24" s="17">
        <v>0</v>
      </c>
      <c r="I24" s="6" t="s">
        <v>42</v>
      </c>
      <c r="J24" s="2">
        <v>78</v>
      </c>
      <c r="K24" s="19">
        <f t="shared" si="1"/>
        <v>0</v>
      </c>
      <c r="L24" s="17">
        <v>0</v>
      </c>
      <c r="M24" s="17">
        <v>0</v>
      </c>
    </row>
    <row r="25" spans="1:13" s="3" customFormat="1" ht="13.5" customHeight="1">
      <c r="A25" s="6"/>
      <c r="B25" s="2">
        <v>19</v>
      </c>
      <c r="C25" s="6"/>
      <c r="D25" s="6" t="s">
        <v>43</v>
      </c>
      <c r="E25" s="2">
        <v>49</v>
      </c>
      <c r="F25" s="19">
        <f t="shared" si="0"/>
        <v>271036</v>
      </c>
      <c r="G25" s="9">
        <v>271036</v>
      </c>
      <c r="H25" s="17">
        <v>0</v>
      </c>
      <c r="I25" s="6" t="s">
        <v>44</v>
      </c>
      <c r="J25" s="2">
        <v>79</v>
      </c>
      <c r="K25" s="19">
        <f t="shared" si="1"/>
        <v>0</v>
      </c>
      <c r="L25" s="17">
        <v>0</v>
      </c>
      <c r="M25" s="17">
        <v>0</v>
      </c>
    </row>
    <row r="26" spans="1:13" s="3" customFormat="1" ht="13.5" customHeight="1">
      <c r="A26" s="6"/>
      <c r="B26" s="2">
        <v>20</v>
      </c>
      <c r="C26" s="6"/>
      <c r="D26" s="6" t="s">
        <v>45</v>
      </c>
      <c r="E26" s="2">
        <v>50</v>
      </c>
      <c r="F26" s="19">
        <f>G26+H26</f>
        <v>0</v>
      </c>
      <c r="G26" s="17">
        <v>0</v>
      </c>
      <c r="H26" s="17">
        <v>0</v>
      </c>
      <c r="I26" s="6" t="s">
        <v>46</v>
      </c>
      <c r="J26" s="2">
        <v>80</v>
      </c>
      <c r="K26" s="19">
        <f t="shared" si="1"/>
        <v>0</v>
      </c>
      <c r="L26" s="17">
        <v>0</v>
      </c>
      <c r="M26" s="17">
        <v>0</v>
      </c>
    </row>
    <row r="27" spans="1:13" s="3" customFormat="1" ht="13.5" customHeight="1">
      <c r="A27" s="6"/>
      <c r="B27" s="2">
        <v>21</v>
      </c>
      <c r="C27" s="6"/>
      <c r="D27" s="6" t="s">
        <v>47</v>
      </c>
      <c r="E27" s="2">
        <v>51</v>
      </c>
      <c r="F27" s="19">
        <f t="shared" si="0"/>
        <v>0</v>
      </c>
      <c r="G27" s="17">
        <v>0</v>
      </c>
      <c r="H27" s="17">
        <v>0</v>
      </c>
      <c r="I27" s="6"/>
      <c r="J27" s="2">
        <v>81</v>
      </c>
      <c r="K27" s="2"/>
      <c r="L27" s="9"/>
      <c r="M27" s="9"/>
    </row>
    <row r="28" spans="1:13" s="3" customFormat="1" ht="13.5" customHeight="1">
      <c r="A28" s="6"/>
      <c r="B28" s="2">
        <v>22</v>
      </c>
      <c r="C28" s="6"/>
      <c r="D28" s="6" t="s">
        <v>48</v>
      </c>
      <c r="E28" s="2">
        <v>52</v>
      </c>
      <c r="F28" s="19">
        <f t="shared" si="0"/>
        <v>0</v>
      </c>
      <c r="G28" s="17">
        <v>0</v>
      </c>
      <c r="H28" s="17">
        <v>0</v>
      </c>
      <c r="I28" s="6"/>
      <c r="J28" s="2">
        <v>82</v>
      </c>
      <c r="K28" s="2"/>
      <c r="L28" s="9"/>
      <c r="M28" s="9"/>
    </row>
    <row r="29" spans="1:13" s="3" customFormat="1" ht="13.5" customHeight="1">
      <c r="A29" s="6"/>
      <c r="B29" s="2">
        <v>23</v>
      </c>
      <c r="C29" s="6"/>
      <c r="D29" s="6" t="s">
        <v>49</v>
      </c>
      <c r="E29" s="2">
        <v>53</v>
      </c>
      <c r="F29" s="19">
        <f t="shared" si="0"/>
        <v>0</v>
      </c>
      <c r="G29" s="17">
        <v>0</v>
      </c>
      <c r="H29" s="17">
        <v>0</v>
      </c>
      <c r="I29" s="6"/>
      <c r="J29" s="2">
        <v>83</v>
      </c>
      <c r="K29" s="2"/>
      <c r="L29" s="9"/>
      <c r="M29" s="9"/>
    </row>
    <row r="30" spans="1:13" s="3" customFormat="1" ht="13.5" customHeight="1">
      <c r="A30" s="6" t="s">
        <v>50</v>
      </c>
      <c r="B30" s="2">
        <v>24</v>
      </c>
      <c r="C30" s="7">
        <v>14827341</v>
      </c>
      <c r="D30" s="6" t="s">
        <v>51</v>
      </c>
      <c r="E30" s="2">
        <v>54</v>
      </c>
      <c r="F30" s="19">
        <f t="shared" si="0"/>
        <v>14827341</v>
      </c>
      <c r="G30" s="9">
        <f>SUM(G7:G29)</f>
        <v>14827341</v>
      </c>
      <c r="H30" s="17">
        <v>0</v>
      </c>
      <c r="I30" s="6" t="s">
        <v>51</v>
      </c>
      <c r="J30" s="2">
        <v>84</v>
      </c>
      <c r="K30" s="19">
        <f>L30</f>
        <v>14827341</v>
      </c>
      <c r="L30" s="9">
        <f>SUM(L19:L29)</f>
        <v>14827341</v>
      </c>
      <c r="M30" s="17">
        <v>0</v>
      </c>
    </row>
    <row r="31" spans="1:13" s="3" customFormat="1" ht="7.5" customHeight="1">
      <c r="A31" s="6"/>
      <c r="B31" s="2">
        <v>25</v>
      </c>
      <c r="C31" s="7"/>
      <c r="D31" s="6"/>
      <c r="E31" s="2">
        <v>55</v>
      </c>
      <c r="F31" s="19"/>
      <c r="G31" s="2"/>
      <c r="H31" s="6"/>
      <c r="I31" s="6"/>
      <c r="J31" s="2">
        <v>85</v>
      </c>
      <c r="K31" s="2"/>
      <c r="L31" s="2"/>
      <c r="M31" s="7"/>
    </row>
    <row r="32" spans="1:13" s="3" customFormat="1" ht="13.5" customHeight="1">
      <c r="A32" s="6" t="s">
        <v>54</v>
      </c>
      <c r="B32" s="2">
        <v>26</v>
      </c>
      <c r="C32" s="17">
        <v>0</v>
      </c>
      <c r="D32" s="6" t="s">
        <v>56</v>
      </c>
      <c r="E32" s="2">
        <v>56</v>
      </c>
      <c r="F32" s="19">
        <f t="shared" si="0"/>
        <v>0</v>
      </c>
      <c r="G32" s="17">
        <v>0</v>
      </c>
      <c r="H32" s="17">
        <v>0</v>
      </c>
      <c r="I32" s="6" t="s">
        <v>56</v>
      </c>
      <c r="J32" s="2">
        <v>86</v>
      </c>
      <c r="K32" s="19">
        <f>L32</f>
        <v>0</v>
      </c>
      <c r="L32" s="17">
        <v>0</v>
      </c>
      <c r="M32" s="17">
        <v>0</v>
      </c>
    </row>
    <row r="33" spans="1:13" s="3" customFormat="1" ht="13.5" customHeight="1">
      <c r="A33" s="6" t="s">
        <v>52</v>
      </c>
      <c r="B33" s="2">
        <v>27</v>
      </c>
      <c r="C33" s="17">
        <v>0</v>
      </c>
      <c r="D33" s="6" t="s">
        <v>57</v>
      </c>
      <c r="E33" s="2">
        <v>57</v>
      </c>
      <c r="F33" s="19">
        <f t="shared" si="0"/>
        <v>0</v>
      </c>
      <c r="G33" s="17">
        <v>0</v>
      </c>
      <c r="H33" s="17">
        <v>0</v>
      </c>
      <c r="I33" s="6" t="s">
        <v>57</v>
      </c>
      <c r="J33" s="2">
        <v>87</v>
      </c>
      <c r="K33" s="19">
        <f>L33</f>
        <v>0</v>
      </c>
      <c r="L33" s="17">
        <v>0</v>
      </c>
      <c r="M33" s="17">
        <v>0</v>
      </c>
    </row>
    <row r="34" spans="1:13" s="3" customFormat="1" ht="13.5" customHeight="1">
      <c r="A34" s="6" t="s">
        <v>53</v>
      </c>
      <c r="B34" s="2">
        <v>28</v>
      </c>
      <c r="C34" s="17">
        <v>0</v>
      </c>
      <c r="D34" s="6" t="s">
        <v>58</v>
      </c>
      <c r="E34" s="2">
        <v>58</v>
      </c>
      <c r="F34" s="19">
        <f t="shared" si="0"/>
        <v>0</v>
      </c>
      <c r="G34" s="17">
        <v>0</v>
      </c>
      <c r="H34" s="17">
        <v>0</v>
      </c>
      <c r="I34" s="6" t="s">
        <v>58</v>
      </c>
      <c r="J34" s="2">
        <v>88</v>
      </c>
      <c r="K34" s="19">
        <f>L34</f>
        <v>0</v>
      </c>
      <c r="L34" s="17">
        <v>0</v>
      </c>
      <c r="M34" s="17">
        <v>0</v>
      </c>
    </row>
    <row r="35" spans="1:13" s="5" customFormat="1" ht="13.5" customHeight="1">
      <c r="A35" s="2"/>
      <c r="B35" s="2">
        <v>29</v>
      </c>
      <c r="C35" s="2"/>
      <c r="D35" s="2"/>
      <c r="E35" s="2">
        <v>59</v>
      </c>
      <c r="F35" s="2"/>
      <c r="G35" s="2"/>
      <c r="H35" s="17">
        <v>0</v>
      </c>
      <c r="I35" s="8" t="s">
        <v>59</v>
      </c>
      <c r="J35" s="2">
        <v>89</v>
      </c>
      <c r="K35" s="19">
        <f>L35</f>
        <v>0</v>
      </c>
      <c r="L35" s="17">
        <v>0</v>
      </c>
      <c r="M35" s="17">
        <v>0</v>
      </c>
    </row>
    <row r="36" spans="1:13" s="5" customFormat="1" ht="13.5" customHeight="1">
      <c r="A36" s="2" t="s">
        <v>55</v>
      </c>
      <c r="B36" s="2">
        <v>30</v>
      </c>
      <c r="C36" s="7">
        <v>14827341</v>
      </c>
      <c r="D36" s="2" t="s">
        <v>55</v>
      </c>
      <c r="E36" s="2">
        <v>60</v>
      </c>
      <c r="F36" s="7">
        <v>14827341</v>
      </c>
      <c r="G36" s="7">
        <v>14827341</v>
      </c>
      <c r="H36" s="17">
        <v>0</v>
      </c>
      <c r="I36" s="2" t="s">
        <v>60</v>
      </c>
      <c r="J36" s="2">
        <v>90</v>
      </c>
      <c r="K36" s="19">
        <f>L36</f>
        <v>14827341</v>
      </c>
      <c r="L36" s="7">
        <v>14827341</v>
      </c>
      <c r="M36" s="17">
        <v>0</v>
      </c>
    </row>
  </sheetData>
  <sheetProtection/>
  <mergeCells count="8">
    <mergeCell ref="A1:M1"/>
    <mergeCell ref="A2:B2"/>
    <mergeCell ref="J2:M2"/>
    <mergeCell ref="A3:C3"/>
    <mergeCell ref="F4:H4"/>
    <mergeCell ref="K4:M4"/>
    <mergeCell ref="D3:H3"/>
    <mergeCell ref="I3:M3"/>
  </mergeCells>
  <printOptions/>
  <pageMargins left="0.29" right="0.17" top="0.42" bottom="0.28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2016-06-20T01:26:09Z</cp:lastPrinted>
  <dcterms:created xsi:type="dcterms:W3CDTF">2016-06-13T08:19:15Z</dcterms:created>
  <dcterms:modified xsi:type="dcterms:W3CDTF">2017-07-11T03:18:23Z</dcterms:modified>
  <cp:category/>
  <cp:version/>
  <cp:contentType/>
  <cp:contentStatus/>
</cp:coreProperties>
</file>