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firstSheet="3" activeTab="7"/>
  </bookViews>
  <sheets>
    <sheet name="部门预算收支总表1" sheetId="1" r:id="rId1"/>
    <sheet name="部门收入总表2" sheetId="2" r:id="rId2"/>
    <sheet name="部门支出总表3" sheetId="3" r:id="rId3"/>
    <sheet name="财政拨款收支总表4" sheetId="4" r:id="rId4"/>
    <sheet name="一般公共预算支出表5" sheetId="5" r:id="rId5"/>
    <sheet name="一般公共预算基本支出表6" sheetId="6" r:id="rId6"/>
    <sheet name="三公预算7" sheetId="7" r:id="rId7"/>
    <sheet name="政府性基金预算支出表8" sheetId="8" r:id="rId8"/>
  </sheets>
  <definedNames/>
  <calcPr fullCalcOnLoad="1"/>
</workbook>
</file>

<file path=xl/sharedStrings.xml><?xml version="1.0" encoding="utf-8"?>
<sst xmlns="http://schemas.openxmlformats.org/spreadsheetml/2006/main" count="519" uniqueCount="211">
  <si>
    <t>单位：万元</t>
  </si>
  <si>
    <t>收      入</t>
  </si>
  <si>
    <t>支      出</t>
  </si>
  <si>
    <t>项    目</t>
  </si>
  <si>
    <t>预算数</t>
  </si>
  <si>
    <t>二十一、其他支出</t>
  </si>
  <si>
    <t>本年收入合计</t>
  </si>
  <si>
    <t>本年支出合计</t>
  </si>
  <si>
    <t>项目</t>
  </si>
  <si>
    <t/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</si>
  <si>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</si>
  <si>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</si>
  <si>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</si>
  <si>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</si>
  <si>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</si>
  <si>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</si>
  <si>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</si>
  <si>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</si>
  <si>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</si>
  <si>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</si>
  <si>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</si>
  <si>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</si>
  <si>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</si>
  <si>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</si>
  <si>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</si>
  <si>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</si>
  <si>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</si>
  <si>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</si>
  <si>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</si>
  <si>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</si>
  <si>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</si>
  <si>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收     入</t>
  </si>
  <si>
    <t>支     出</t>
  </si>
  <si>
    <t>年初预算数</t>
  </si>
  <si>
    <t>项目（按功能分类）</t>
  </si>
  <si>
    <t>一般公共预算财政拨款</t>
  </si>
  <si>
    <t>政府性基金预算财政拨款</t>
  </si>
  <si>
    <t>栏    次</t>
  </si>
  <si>
    <t>一、一般公共预算财政拨款</t>
  </si>
  <si>
    <t>一、一般公共服务支出</t>
  </si>
  <si>
    <t>二、政府性基金预算财政拨款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</si>
  <si>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</si>
  <si>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</si>
  <si>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</si>
  <si>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</si>
  <si>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</si>
  <si>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</si>
  <si>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</si>
  <si>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</si>
  <si>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</si>
  <si>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</si>
  <si>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</si>
  <si>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</si>
  <si>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</si>
  <si>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</si>
  <si>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1、因公出国（境）费用</t>
  </si>
  <si>
    <t>2、公务接待费</t>
  </si>
  <si>
    <t>3、公务用车费</t>
  </si>
  <si>
    <t>其中：（1）公务用车运行维护费</t>
  </si>
  <si>
    <t>单位：万元</t>
  </si>
  <si>
    <t>本年支出合计</t>
  </si>
  <si>
    <t>财政拨款支出</t>
  </si>
  <si>
    <t>其他支出</t>
  </si>
  <si>
    <t>单位名称：</t>
  </si>
  <si>
    <t>单位：万元</t>
  </si>
  <si>
    <t xml:space="preserve">                  （2）公务用车购置</t>
  </si>
  <si>
    <r>
      <t xml:space="preserve">    注：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</t>
    </r>
    <r>
      <rPr>
        <sz val="10"/>
        <color indexed="8"/>
        <rFont val="宋体"/>
        <family val="0"/>
      </rPr>
      <t>括领导干部</t>
    </r>
    <r>
      <rPr>
        <sz val="10"/>
        <rFont val="宋体"/>
        <family val="0"/>
      </rPr>
      <t>专车、一般公务用车和执法执勤用车。（3）公务接待费，指单位按规定开支的各类公务接待（含外宾接待）支出。</t>
    </r>
  </si>
  <si>
    <t>经济分类科目</t>
  </si>
  <si>
    <t>财政拨款</t>
  </si>
  <si>
    <t>一般公共预算</t>
  </si>
  <si>
    <t>政府性基金预算</t>
  </si>
  <si>
    <t>科目名称</t>
  </si>
  <si>
    <t>合计</t>
  </si>
  <si>
    <t>一般预算</t>
  </si>
  <si>
    <t>小计</t>
  </si>
  <si>
    <t>基本支出</t>
  </si>
  <si>
    <t>项目支出</t>
  </si>
  <si>
    <t>单位：万元</t>
  </si>
  <si>
    <t>单位名称：</t>
  </si>
  <si>
    <t>一、财政拨款收入</t>
  </si>
  <si>
    <t>二、上级补助收入</t>
  </si>
  <si>
    <t>三、事业收入</t>
  </si>
  <si>
    <t>四、经营收入</t>
  </si>
  <si>
    <t>五、附属单位上缴收入</t>
  </si>
  <si>
    <t>六、其他收入</t>
  </si>
  <si>
    <t>科目编码</t>
  </si>
  <si>
    <t>工资福利支出</t>
  </si>
  <si>
    <t>对个人和家庭的补助</t>
  </si>
  <si>
    <t xml:space="preserve">    30101</t>
  </si>
  <si>
    <t xml:space="preserve">    基本工资</t>
  </si>
  <si>
    <t>30301</t>
  </si>
  <si>
    <t>离休费</t>
  </si>
  <si>
    <t xml:space="preserve">    30102</t>
  </si>
  <si>
    <t xml:space="preserve">    津贴补贴</t>
  </si>
  <si>
    <t>30302</t>
  </si>
  <si>
    <t>退休费</t>
  </si>
  <si>
    <t>30103</t>
  </si>
  <si>
    <t>奖金</t>
  </si>
  <si>
    <t>30303</t>
  </si>
  <si>
    <t>退职（役）费</t>
  </si>
  <si>
    <t>30304</t>
  </si>
  <si>
    <t>抚恤金</t>
  </si>
  <si>
    <t>30107</t>
  </si>
  <si>
    <t>绩效工资</t>
  </si>
  <si>
    <t>30305</t>
  </si>
  <si>
    <t>生活补助</t>
  </si>
  <si>
    <t>30108</t>
  </si>
  <si>
    <t>机关事业单位基本养老保险缴费</t>
  </si>
  <si>
    <t>30306</t>
  </si>
  <si>
    <t>救济费</t>
  </si>
  <si>
    <t>30109</t>
  </si>
  <si>
    <t>职业年金缴费</t>
  </si>
  <si>
    <t>30307</t>
  </si>
  <si>
    <t>医疗费</t>
  </si>
  <si>
    <t>30199</t>
  </si>
  <si>
    <t>其他工资福利支出</t>
  </si>
  <si>
    <t>30308</t>
  </si>
  <si>
    <t>助学金</t>
  </si>
  <si>
    <t>302</t>
  </si>
  <si>
    <t>商品和服务支出</t>
  </si>
  <si>
    <t>30309</t>
  </si>
  <si>
    <t>奖励金</t>
  </si>
  <si>
    <t xml:space="preserve">    办公费</t>
  </si>
  <si>
    <t>30202</t>
  </si>
  <si>
    <t>印刷费</t>
  </si>
  <si>
    <t>水费</t>
  </si>
  <si>
    <t>电费</t>
  </si>
  <si>
    <t>邮电费</t>
  </si>
  <si>
    <t>30399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</si>
  <si>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</si>
  <si>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</si>
  <si>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</si>
  <si>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</si>
  <si>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</si>
  <si>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</si>
  <si>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</si>
  <si>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</si>
  <si>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</si>
  <si>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</si>
  <si>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</si>
  <si>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</si>
  <si>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</si>
  <si>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</si>
  <si>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</si>
  <si>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</si>
  <si>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</si>
  <si>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</si>
  <si>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总  计</t>
  </si>
  <si>
    <t>类</t>
  </si>
  <si>
    <t>款</t>
  </si>
  <si>
    <t>项</t>
  </si>
  <si>
    <t>二、外交支出</t>
  </si>
  <si>
    <t>三、国防支出</t>
  </si>
  <si>
    <t>四、公共安全支出</t>
  </si>
  <si>
    <t>五、教育支出</t>
  </si>
  <si>
    <t>六、科学技术支出</t>
  </si>
  <si>
    <t>表1</t>
  </si>
  <si>
    <t>表2</t>
  </si>
  <si>
    <t>表3</t>
  </si>
  <si>
    <r>
      <rPr>
        <sz val="10"/>
        <color indexed="8"/>
        <rFont val="宋体"/>
        <family val="0"/>
      </rPr>
      <t>表</t>
    </r>
    <r>
      <rPr>
        <sz val="10"/>
        <color indexed="8"/>
        <rFont val="Arial"/>
        <family val="2"/>
      </rPr>
      <t>4</t>
    </r>
  </si>
  <si>
    <t>表5</t>
  </si>
  <si>
    <t xml:space="preserve">表7 </t>
  </si>
  <si>
    <r>
      <rPr>
        <sz val="10"/>
        <color indexed="8"/>
        <rFont val="宋体"/>
        <family val="0"/>
      </rPr>
      <t>表</t>
    </r>
    <r>
      <rPr>
        <sz val="10"/>
        <color indexed="8"/>
        <rFont val="Arial"/>
        <family val="2"/>
      </rPr>
      <t>6</t>
    </r>
  </si>
  <si>
    <t xml:space="preserve">  30201</t>
  </si>
  <si>
    <t>栏次</t>
  </si>
  <si>
    <t>支出功能分类科目编码</t>
  </si>
  <si>
    <t>科目名称</t>
  </si>
  <si>
    <t>项目支出</t>
  </si>
  <si>
    <t>单位:万元</t>
  </si>
  <si>
    <t>表8</t>
  </si>
  <si>
    <t>2018年部门收支总体情况表</t>
  </si>
  <si>
    <t>2018年部门收入总体情况表</t>
  </si>
  <si>
    <t>2018年部门支出总体情况表</t>
  </si>
  <si>
    <t>2018年财政拨款收支预算总表</t>
  </si>
  <si>
    <t>2018年一般公共预算支出情况表</t>
  </si>
  <si>
    <t>2018年一般公共预算支出基本情况表</t>
  </si>
  <si>
    <t>2018年“三公”经费支出情况表</t>
  </si>
  <si>
    <t>2018年预算数</t>
  </si>
  <si>
    <t>2017年预算数</t>
  </si>
  <si>
    <t>2018年政府性基金预算支出情况表</t>
  </si>
  <si>
    <t>30106</t>
  </si>
  <si>
    <t>伙食补助</t>
  </si>
  <si>
    <t>30110</t>
  </si>
  <si>
    <t>职工基本医疗保险缴费</t>
  </si>
  <si>
    <t>30112</t>
  </si>
  <si>
    <t>其他社会保障缴费</t>
  </si>
  <si>
    <t>30310</t>
  </si>
  <si>
    <t>个人农业生产补贴</t>
  </si>
  <si>
    <t>其他对个人和家庭的补助</t>
  </si>
  <si>
    <t>备注：如无基金预算请填“0”公开</t>
  </si>
  <si>
    <t>通州区科协</t>
  </si>
  <si>
    <t>科学技术转化与成果扩散</t>
  </si>
  <si>
    <t>机构运行</t>
  </si>
  <si>
    <t>科普活动</t>
  </si>
  <si>
    <t>青少年科技活动</t>
  </si>
  <si>
    <t>科技馆站</t>
  </si>
  <si>
    <t>其他科学技术普及支出</t>
  </si>
  <si>
    <t>事业单位离退休费</t>
  </si>
  <si>
    <t>机关事业单位基本养老保险支出</t>
  </si>
  <si>
    <t>机关事业单位职业年金缴费支出</t>
  </si>
  <si>
    <t>财政对失业保险基金的补助</t>
  </si>
  <si>
    <t>财政对工伤保险基金补助</t>
  </si>
  <si>
    <t>财政对生育保险基金补助</t>
  </si>
  <si>
    <t>行政单位医疗</t>
  </si>
  <si>
    <t>事业单位医疗</t>
  </si>
  <si>
    <t>单位名称：通州区科协</t>
  </si>
  <si>
    <t>其他科学技术普及支出</t>
  </si>
  <si>
    <t>单位名称：通州区科学技术协会</t>
  </si>
  <si>
    <t>单位名称：通州区科协</t>
  </si>
  <si>
    <t>单位名称：通州区科协</t>
  </si>
  <si>
    <t>单位名称：通州区科协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</si>
</sst>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0.000000"/>
    <numFmt numFmtId="177" formatCode="0_);[Red]\(0\)"/>
    <numFmt numFmtId="178" formatCode="#,##0.00_ "/>
    <numFmt numFmtId="179" formatCode="0.00_ ;[Red]\-0.00\ "/>
    <numFmt numFmtId="180" formatCode="0.00_ "/>
  </numFmts>
  <fonts count="5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Arial"/>
      <family val="2"/>
    </font>
    <font>
      <b/>
      <sz val="11"/>
      <color indexed="8"/>
      <name val="宋体"/>
      <family val="0"/>
    </font>
    <font>
      <sz val="12"/>
      <name val="华文中宋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22"/>
      <color indexed="8"/>
      <name val="宋体"/>
      <family val="0"/>
    </font>
    <font>
      <sz val="11"/>
      <color indexed="8"/>
      <name val="Arial"/>
      <family val="2"/>
    </font>
    <font>
      <sz val="12"/>
      <name val="SimSun"/>
      <family val="0"/>
    </font>
    <font>
      <sz val="9"/>
      <name val="SimSun"/>
      <family val="0"/>
    </font>
    <font>
      <sz val="11"/>
      <name val="SimSun"/>
      <family val="0"/>
    </font>
    <font>
      <b/>
      <sz val="22"/>
      <name val="黑体"/>
      <family val="3"/>
    </font>
    <font>
      <sz val="22"/>
      <color indexed="8"/>
      <name val="黑体"/>
      <family val="3"/>
    </font>
    <font>
      <b/>
      <sz val="22"/>
      <color indexed="8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19" borderId="0" applyNumberFormat="0" applyBorder="0" applyAlignment="0" applyProtection="0"/>
    <xf numFmtId="0" fontId="3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43" fillId="20" borderId="0" applyNumberFormat="0" applyBorder="0" applyAlignment="0" applyProtection="0"/>
    <xf numFmtId="0" fontId="4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21" borderId="5" applyNumberFormat="0" applyAlignment="0" applyProtection="0"/>
    <xf numFmtId="0" fontId="46" fillId="22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23" borderId="0" applyNumberFormat="0" applyBorder="0" applyAlignment="0" applyProtection="0"/>
    <xf numFmtId="0" fontId="51" fillId="21" borderId="8" applyNumberFormat="0" applyAlignment="0" applyProtection="0"/>
    <xf numFmtId="0" fontId="52" fillId="24" borderId="5" applyNumberFormat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1" fillId="31" borderId="9" applyNumberFormat="0" applyFont="0" applyAlignment="0" applyProtection="0"/>
  </cellStyleXfs>
  <cellXfs count="167">
    <xf numFmtId="0" fontId="0" fillId="0" borderId="0" xfId="0" applyFont="1" applyAlignment="1">
      <alignment vertical="center"/>
    </xf>
    <xf numFmtId="0" fontId="4" fillId="0" borderId="0" xfId="42" applyFont="1" applyAlignment="1">
      <alignment/>
      <protection/>
    </xf>
    <xf numFmtId="0" fontId="4" fillId="0" borderId="0" xfId="42" applyFont="1" applyAlignment="1">
      <alignment vertical="center"/>
      <protection/>
    </xf>
    <xf numFmtId="0" fontId="0" fillId="0" borderId="0" xfId="42" applyFont="1" applyAlignment="1">
      <alignment horizontal="right"/>
      <protection/>
    </xf>
    <xf numFmtId="0" fontId="0" fillId="0" borderId="10" xfId="42" applyFont="1" applyBorder="1" applyAlignment="1" quotePrefix="1">
      <alignment horizontal="center" vertical="center"/>
      <protection/>
    </xf>
    <xf numFmtId="0" fontId="4" fillId="0" borderId="10" xfId="42" applyFont="1" applyBorder="1" applyAlignment="1">
      <alignment horizontal="right" vertical="center"/>
      <protection/>
    </xf>
    <xf numFmtId="0" fontId="4" fillId="0" borderId="10" xfId="42" applyFont="1" applyBorder="1" applyAlignment="1">
      <alignment vertical="center"/>
      <protection/>
    </xf>
    <xf numFmtId="0" fontId="6" fillId="0" borderId="10" xfId="42" applyFont="1" applyBorder="1" applyAlignment="1" quotePrefix="1">
      <alignment horizontal="center" vertical="center"/>
      <protection/>
    </xf>
    <xf numFmtId="0" fontId="6" fillId="0" borderId="10" xfId="42" applyFont="1" applyBorder="1" applyAlignment="1">
      <alignment horizontal="right" vertical="center"/>
      <protection/>
    </xf>
    <xf numFmtId="0" fontId="6" fillId="0" borderId="11" xfId="42" applyFont="1" applyBorder="1" applyAlignment="1" quotePrefix="1">
      <alignment horizontal="center" vertical="center"/>
      <protection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4" fontId="1" fillId="0" borderId="12" xfId="0" applyNumberFormat="1" applyFont="1" applyFill="1" applyBorder="1" applyAlignment="1">
      <alignment horizontal="right" vertical="center" shrinkToFit="1"/>
    </xf>
    <xf numFmtId="0" fontId="1" fillId="0" borderId="12" xfId="0" applyFont="1" applyFill="1" applyBorder="1" applyAlignment="1">
      <alignment horizontal="right" vertical="center" shrinkToFit="1"/>
    </xf>
    <xf numFmtId="0" fontId="1" fillId="0" borderId="12" xfId="0" applyFont="1" applyBorder="1" applyAlignment="1">
      <alignment horizontal="right" vertical="center" shrinkToFit="1"/>
    </xf>
    <xf numFmtId="4" fontId="1" fillId="0" borderId="12" xfId="0" applyNumberFormat="1" applyFont="1" applyBorder="1" applyAlignment="1">
      <alignment horizontal="right" vertical="center" shrinkToFit="1"/>
    </xf>
    <xf numFmtId="0" fontId="0" fillId="0" borderId="0" xfId="0" applyAlignment="1">
      <alignment horizontal="right"/>
    </xf>
    <xf numFmtId="0" fontId="8" fillId="0" borderId="0" xfId="41" applyFill="1">
      <alignment/>
      <protection/>
    </xf>
    <xf numFmtId="0" fontId="1" fillId="0" borderId="12" xfId="41" applyFont="1" applyFill="1" applyBorder="1" applyAlignment="1">
      <alignment horizontal="left" vertical="center" shrinkToFit="1"/>
      <protection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15" fillId="0" borderId="0" xfId="41" applyFont="1" applyFill="1">
      <alignment/>
      <protection/>
    </xf>
    <xf numFmtId="0" fontId="1" fillId="0" borderId="13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right" vertical="center" shrinkToFit="1"/>
    </xf>
    <xf numFmtId="0" fontId="1" fillId="0" borderId="13" xfId="0" applyFont="1" applyBorder="1" applyAlignment="1">
      <alignment horizontal="right" vertical="center" shrinkToFit="1"/>
    </xf>
    <xf numFmtId="0" fontId="1" fillId="0" borderId="14" xfId="0" applyFont="1" applyBorder="1" applyAlignment="1">
      <alignment horizontal="left" vertical="center" shrinkToFit="1"/>
    </xf>
    <xf numFmtId="0" fontId="1" fillId="0" borderId="14" xfId="0" applyFont="1" applyBorder="1" applyAlignment="1">
      <alignment horizontal="right" vertical="center" shrinkToFit="1"/>
    </xf>
    <xf numFmtId="0" fontId="1" fillId="0" borderId="15" xfId="0" applyFont="1" applyBorder="1" applyAlignment="1">
      <alignment horizontal="right" vertical="center" shrinkToFit="1"/>
    </xf>
    <xf numFmtId="0" fontId="0" fillId="0" borderId="0" xfId="0" applyNumberFormat="1" applyFont="1" applyFill="1" applyBorder="1" applyAlignment="1">
      <alignment/>
    </xf>
    <xf numFmtId="176" fontId="16" fillId="0" borderId="10" xfId="0" applyNumberFormat="1" applyFont="1" applyFill="1" applyBorder="1" applyAlignment="1">
      <alignment horizontal="right" vertical="center" wrapText="1"/>
    </xf>
    <xf numFmtId="0" fontId="14" fillId="0" borderId="0" xfId="41" applyFont="1" applyFill="1" applyAlignment="1">
      <alignment/>
      <protection/>
    </xf>
    <xf numFmtId="0" fontId="3" fillId="0" borderId="0" xfId="0" applyFont="1" applyBorder="1" applyAlignment="1">
      <alignment vertical="center"/>
    </xf>
    <xf numFmtId="0" fontId="17" fillId="0" borderId="10" xfId="0" applyNumberFormat="1" applyFont="1" applyFill="1" applyBorder="1" applyAlignment="1">
      <alignment horizontal="left" vertical="center" wrapText="1"/>
    </xf>
    <xf numFmtId="0" fontId="0" fillId="32" borderId="0" xfId="0" applyNumberFormat="1" applyFont="1" applyFill="1" applyBorder="1" applyAlignment="1">
      <alignment/>
    </xf>
    <xf numFmtId="176" fontId="16" fillId="32" borderId="10" xfId="0" applyNumberFormat="1" applyFont="1" applyFill="1" applyBorder="1" applyAlignment="1">
      <alignment horizontal="right" vertical="center" wrapText="1"/>
    </xf>
    <xf numFmtId="0" fontId="0" fillId="32" borderId="1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8" fillId="0" borderId="10" xfId="0" applyNumberFormat="1" applyFont="1" applyFill="1" applyBorder="1" applyAlignment="1">
      <alignment horizontal="left" vertical="center" wrapText="1"/>
    </xf>
    <xf numFmtId="176" fontId="18" fillId="0" borderId="1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/>
    </xf>
    <xf numFmtId="0" fontId="7" fillId="0" borderId="0" xfId="41" applyFont="1" applyFill="1" applyBorder="1" applyAlignment="1">
      <alignment horizontal="right"/>
      <protection/>
    </xf>
    <xf numFmtId="0" fontId="1" fillId="32" borderId="0" xfId="0" applyNumberFormat="1" applyFont="1" applyFill="1" applyBorder="1" applyAlignment="1">
      <alignment/>
    </xf>
    <xf numFmtId="0" fontId="4" fillId="32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wrapText="1" shrinkToFit="1"/>
    </xf>
    <xf numFmtId="4" fontId="1" fillId="0" borderId="10" xfId="0" applyNumberFormat="1" applyFont="1" applyFill="1" applyBorder="1" applyAlignment="1">
      <alignment horizontal="right" vertical="center" shrinkToFit="1"/>
    </xf>
    <xf numFmtId="0" fontId="1" fillId="0" borderId="10" xfId="0" applyFont="1" applyFill="1" applyBorder="1" applyAlignment="1">
      <alignment horizontal="right" vertical="center" shrinkToFit="1"/>
    </xf>
    <xf numFmtId="0" fontId="1" fillId="0" borderId="10" xfId="0" applyFont="1" applyBorder="1" applyAlignment="1">
      <alignment horizontal="right" vertical="center" shrinkToFit="1"/>
    </xf>
    <xf numFmtId="4" fontId="1" fillId="0" borderId="10" xfId="0" applyNumberFormat="1" applyFont="1" applyBorder="1" applyAlignment="1">
      <alignment horizontal="right" vertical="center" shrinkToFit="1"/>
    </xf>
    <xf numFmtId="0" fontId="1" fillId="0" borderId="10" xfId="41" applyFont="1" applyFill="1" applyBorder="1" applyAlignment="1">
      <alignment horizontal="center" vertical="center"/>
      <protection/>
    </xf>
    <xf numFmtId="0" fontId="1" fillId="0" borderId="10" xfId="41" applyFont="1" applyFill="1" applyBorder="1" applyAlignment="1">
      <alignment horizontal="center" vertical="center" wrapText="1"/>
      <protection/>
    </xf>
    <xf numFmtId="0" fontId="1" fillId="0" borderId="10" xfId="41" applyFont="1" applyFill="1" applyBorder="1" applyAlignment="1">
      <alignment horizontal="left" vertical="center"/>
      <protection/>
    </xf>
    <xf numFmtId="4" fontId="1" fillId="0" borderId="10" xfId="41" applyNumberFormat="1" applyFont="1" applyFill="1" applyBorder="1" applyAlignment="1">
      <alignment horizontal="right" vertical="center" shrinkToFit="1"/>
      <protection/>
    </xf>
    <xf numFmtId="0" fontId="1" fillId="0" borderId="10" xfId="41" applyFont="1" applyFill="1" applyBorder="1" applyAlignment="1">
      <alignment horizontal="left" vertical="center" shrinkToFit="1"/>
      <protection/>
    </xf>
    <xf numFmtId="0" fontId="1" fillId="0" borderId="10" xfId="41" applyFont="1" applyFill="1" applyBorder="1" applyAlignment="1">
      <alignment horizontal="right" vertical="center" shrinkToFit="1"/>
      <protection/>
    </xf>
    <xf numFmtId="0" fontId="9" fillId="0" borderId="10" xfId="41" applyFont="1" applyFill="1" applyBorder="1" applyAlignment="1">
      <alignment horizontal="center" vertical="center"/>
      <protection/>
    </xf>
    <xf numFmtId="0" fontId="1" fillId="0" borderId="0" xfId="0" applyNumberFormat="1" applyFont="1" applyFill="1" applyBorder="1" applyAlignment="1">
      <alignment wrapText="1"/>
    </xf>
    <xf numFmtId="0" fontId="1" fillId="0" borderId="10" xfId="0" applyNumberFormat="1" applyFont="1" applyFill="1" applyBorder="1" applyAlignment="1">
      <alignment wrapText="1"/>
    </xf>
    <xf numFmtId="0" fontId="4" fillId="0" borderId="0" xfId="42" applyFont="1" applyBorder="1" applyAlignment="1">
      <alignment vertical="center"/>
      <protection/>
    </xf>
    <xf numFmtId="0" fontId="1" fillId="0" borderId="10" xfId="0" applyFont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177" fontId="18" fillId="0" borderId="10" xfId="0" applyNumberFormat="1" applyFont="1" applyFill="1" applyBorder="1" applyAlignment="1">
      <alignment horizontal="center" vertical="center" wrapText="1"/>
    </xf>
    <xf numFmtId="177" fontId="18" fillId="32" borderId="10" xfId="0" applyNumberFormat="1" applyFont="1" applyFill="1" applyBorder="1" applyAlignment="1">
      <alignment horizontal="center" vertical="center" wrapText="1"/>
    </xf>
    <xf numFmtId="177" fontId="0" fillId="32" borderId="10" xfId="0" applyNumberFormat="1" applyFont="1" applyFill="1" applyBorder="1" applyAlignment="1">
      <alignment horizontal="center"/>
    </xf>
    <xf numFmtId="0" fontId="18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center" vertical="center"/>
    </xf>
    <xf numFmtId="0" fontId="7" fillId="0" borderId="0" xfId="41" applyFont="1" applyFill="1" applyBorder="1" applyAlignment="1">
      <alignment/>
      <protection/>
    </xf>
    <xf numFmtId="0" fontId="0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shrinkToFit="1"/>
    </xf>
    <xf numFmtId="0" fontId="1" fillId="0" borderId="12" xfId="0" applyFont="1" applyBorder="1" applyAlignment="1">
      <alignment horizontal="left" vertical="center" shrinkToFit="1"/>
    </xf>
    <xf numFmtId="4" fontId="1" fillId="0" borderId="12" xfId="0" applyNumberFormat="1" applyFont="1" applyBorder="1" applyAlignment="1">
      <alignment horizontal="right" vertical="center" shrinkToFit="1"/>
    </xf>
    <xf numFmtId="0" fontId="19" fillId="0" borderId="0" xfId="40" applyFont="1" applyFill="1" applyAlignment="1">
      <alignment horizontal="center" vertical="center"/>
      <protection/>
    </xf>
    <xf numFmtId="0" fontId="5" fillId="0" borderId="10" xfId="42" applyFont="1" applyBorder="1" applyAlignment="1" quotePrefix="1">
      <alignment horizontal="center" vertical="center"/>
      <protection/>
    </xf>
    <xf numFmtId="0" fontId="5" fillId="0" borderId="10" xfId="42" applyFont="1" applyBorder="1" applyAlignment="1">
      <alignment horizontal="center" vertical="center"/>
      <protection/>
    </xf>
    <xf numFmtId="0" fontId="4" fillId="0" borderId="0" xfId="42" applyFont="1" applyBorder="1" applyAlignment="1">
      <alignment horizontal="left" vertical="center"/>
      <protection/>
    </xf>
    <xf numFmtId="0" fontId="1" fillId="0" borderId="16" xfId="0" applyFont="1" applyBorder="1" applyAlignment="1">
      <alignment horizontal="left" vertical="center" shrinkToFit="1"/>
    </xf>
    <xf numFmtId="0" fontId="1" fillId="0" borderId="12" xfId="0" applyFont="1" applyBorder="1" applyAlignment="1">
      <alignment horizontal="left" vertical="center" shrinkToFit="1"/>
    </xf>
    <xf numFmtId="0" fontId="1" fillId="0" borderId="16" xfId="0" applyFont="1" applyFill="1" applyBorder="1" applyAlignment="1">
      <alignment horizontal="left" vertical="center" shrinkToFit="1"/>
    </xf>
    <xf numFmtId="0" fontId="1" fillId="0" borderId="12" xfId="0" applyFont="1" applyFill="1" applyBorder="1" applyAlignment="1">
      <alignment horizontal="left" vertical="center" shrinkToFit="1"/>
    </xf>
    <xf numFmtId="0" fontId="1" fillId="0" borderId="17" xfId="0" applyFont="1" applyBorder="1" applyAlignment="1">
      <alignment horizontal="left" vertical="center" shrinkToFit="1"/>
    </xf>
    <xf numFmtId="0" fontId="1" fillId="0" borderId="14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" fillId="0" borderId="18" xfId="0" applyFont="1" applyFill="1" applyBorder="1" applyAlignment="1">
      <alignment horizontal="center" vertical="center" wrapText="1" shrinkToFit="1"/>
    </xf>
    <xf numFmtId="0" fontId="1" fillId="0" borderId="19" xfId="0" applyFont="1" applyFill="1" applyBorder="1" applyAlignment="1">
      <alignment horizontal="center" vertical="center" wrapText="1" shrinkToFit="1"/>
    </xf>
    <xf numFmtId="0" fontId="1" fillId="0" borderId="20" xfId="0" applyFont="1" applyFill="1" applyBorder="1" applyAlignment="1">
      <alignment horizontal="center" vertical="center" wrapText="1" shrinkToFit="1"/>
    </xf>
    <xf numFmtId="0" fontId="20" fillId="0" borderId="0" xfId="0" applyFont="1" applyAlignment="1">
      <alignment horizontal="center"/>
    </xf>
    <xf numFmtId="0" fontId="1" fillId="0" borderId="21" xfId="0" applyFont="1" applyFill="1" applyBorder="1" applyAlignment="1">
      <alignment horizontal="center" vertical="center" shrinkToFit="1"/>
    </xf>
    <xf numFmtId="0" fontId="1" fillId="0" borderId="22" xfId="0" applyFont="1" applyFill="1" applyBorder="1" applyAlignment="1">
      <alignment horizontal="center" vertical="center" shrinkToFit="1"/>
    </xf>
    <xf numFmtId="0" fontId="1" fillId="0" borderId="22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6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shrinkToFit="1"/>
    </xf>
    <xf numFmtId="0" fontId="1" fillId="0" borderId="16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" fillId="0" borderId="10" xfId="41" applyFont="1" applyFill="1" applyBorder="1" applyAlignment="1">
      <alignment horizontal="center" vertical="center" wrapText="1"/>
      <protection/>
    </xf>
    <xf numFmtId="0" fontId="1" fillId="0" borderId="10" xfId="41" applyFont="1" applyFill="1" applyBorder="1" applyAlignment="1">
      <alignment horizontal="center" vertical="center"/>
      <protection/>
    </xf>
    <xf numFmtId="0" fontId="1" fillId="0" borderId="0" xfId="41" applyFont="1" applyFill="1" applyBorder="1" applyAlignment="1">
      <alignment horizontal="left" vertical="center"/>
      <protection/>
    </xf>
    <xf numFmtId="0" fontId="21" fillId="0" borderId="0" xfId="41" applyFont="1" applyFill="1" applyAlignment="1">
      <alignment horizontal="center"/>
      <protection/>
    </xf>
    <xf numFmtId="0" fontId="7" fillId="0" borderId="0" xfId="41" applyFont="1" applyFill="1" applyBorder="1" applyAlignment="1">
      <alignment horizontal="left"/>
      <protection/>
    </xf>
    <xf numFmtId="0" fontId="7" fillId="0" borderId="0" xfId="41" applyFont="1" applyFill="1" applyBorder="1" applyAlignment="1">
      <alignment horizontal="center"/>
      <protection/>
    </xf>
    <xf numFmtId="0" fontId="19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49" fontId="18" fillId="0" borderId="11" xfId="0" applyNumberFormat="1" applyFont="1" applyFill="1" applyBorder="1" applyAlignment="1">
      <alignment horizontal="center" vertical="center" wrapText="1"/>
    </xf>
    <xf numFmtId="49" fontId="18" fillId="0" borderId="31" xfId="0" applyNumberFormat="1" applyFont="1" applyFill="1" applyBorder="1" applyAlignment="1">
      <alignment horizontal="center" vertical="center" wrapText="1"/>
    </xf>
    <xf numFmtId="49" fontId="18" fillId="0" borderId="32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left"/>
    </xf>
    <xf numFmtId="0" fontId="4" fillId="32" borderId="0" xfId="0" applyNumberFormat="1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7" fillId="0" borderId="29" xfId="41" applyFont="1" applyFill="1" applyBorder="1" applyAlignment="1">
      <alignment horizontal="right"/>
      <protection/>
    </xf>
    <xf numFmtId="0" fontId="19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23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 wrapText="1"/>
    </xf>
    <xf numFmtId="0" fontId="18" fillId="0" borderId="31" xfId="0" applyNumberFormat="1" applyFont="1" applyFill="1" applyBorder="1" applyAlignment="1">
      <alignment horizontal="center" vertical="center" wrapText="1"/>
    </xf>
    <xf numFmtId="0" fontId="18" fillId="0" borderId="3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1" fillId="0" borderId="0" xfId="41" applyFont="1" applyFill="1" applyBorder="1" applyAlignment="1">
      <alignment horizontal="left"/>
      <protection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/>
    </xf>
    <xf numFmtId="0" fontId="1" fillId="0" borderId="10" xfId="41" applyFont="1" applyFill="1" applyBorder="1" applyAlignment="1">
      <alignment horizontal="right" vertical="center" shrinkToFit="1"/>
      <protection/>
    </xf>
    <xf numFmtId="0" fontId="7" fillId="0" borderId="0" xfId="41" applyFont="1" applyFill="1" applyBorder="1" applyAlignment="1">
      <alignment horizontal="left"/>
      <protection/>
    </xf>
    <xf numFmtId="0" fontId="7" fillId="0" borderId="16" xfId="0" applyFont="1" applyFill="1" applyBorder="1" applyAlignment="1">
      <alignment horizontal="left" vertical="center" shrinkToFit="1"/>
    </xf>
    <xf numFmtId="0" fontId="7" fillId="0" borderId="12" xfId="0" applyFont="1" applyFill="1" applyBorder="1" applyAlignment="1">
      <alignment horizontal="left" vertical="center" shrinkToFit="1"/>
    </xf>
    <xf numFmtId="0" fontId="7" fillId="0" borderId="12" xfId="0" applyFont="1" applyFill="1" applyBorder="1" applyAlignment="1">
      <alignment horizontal="left" vertical="center" shrinkToFit="1"/>
    </xf>
    <xf numFmtId="4" fontId="7" fillId="0" borderId="12" xfId="0" applyNumberFormat="1" applyFont="1" applyFill="1" applyBorder="1" applyAlignment="1">
      <alignment horizontal="right" vertical="center" shrinkToFit="1"/>
    </xf>
    <xf numFmtId="0" fontId="53" fillId="32" borderId="10" xfId="0" applyNumberFormat="1" applyFont="1" applyFill="1" applyBorder="1" applyAlignment="1">
      <alignment/>
    </xf>
    <xf numFmtId="0" fontId="53" fillId="0" borderId="0" xfId="0" applyNumberFormat="1" applyFont="1" applyFill="1" applyBorder="1" applyAlignment="1">
      <alignment/>
    </xf>
    <xf numFmtId="0" fontId="7" fillId="0" borderId="16" xfId="0" applyFont="1" applyBorder="1" applyAlignment="1">
      <alignment horizontal="left" vertical="center" shrinkToFit="1"/>
    </xf>
    <xf numFmtId="0" fontId="7" fillId="0" borderId="12" xfId="0" applyFont="1" applyBorder="1" applyAlignment="1">
      <alignment horizontal="left" vertical="center" shrinkToFit="1"/>
    </xf>
    <xf numFmtId="0" fontId="7" fillId="0" borderId="12" xfId="0" applyFont="1" applyBorder="1" applyAlignment="1">
      <alignment horizontal="left" vertical="center" shrinkToFit="1"/>
    </xf>
    <xf numFmtId="4" fontId="7" fillId="0" borderId="12" xfId="0" applyNumberFormat="1" applyFont="1" applyBorder="1" applyAlignment="1">
      <alignment horizontal="right" vertical="center" shrinkToFit="1"/>
    </xf>
    <xf numFmtId="179" fontId="16" fillId="0" borderId="10" xfId="0" applyNumberFormat="1" applyFont="1" applyFill="1" applyBorder="1" applyAlignment="1">
      <alignment horizontal="right" vertical="center" wrapText="1"/>
    </xf>
    <xf numFmtId="180" fontId="4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5" xfId="41"/>
    <cellStyle name="常规_04-分类改革-预算表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27" sqref="D27"/>
    </sheetView>
  </sheetViews>
  <sheetFormatPr defaultColWidth="9.140625" defaultRowHeight="15"/>
  <cols>
    <col min="1" max="1" width="22.421875" style="0" customWidth="1"/>
    <col min="2" max="2" width="18.57421875" style="0" customWidth="1"/>
    <col min="3" max="3" width="28.421875" style="0" customWidth="1"/>
    <col min="4" max="4" width="18.57421875" style="0" customWidth="1"/>
  </cols>
  <sheetData>
    <row r="1" spans="1:4" ht="25.5" customHeight="1">
      <c r="A1" s="87" t="s">
        <v>156</v>
      </c>
      <c r="B1" s="87"/>
      <c r="C1" s="87"/>
      <c r="D1" s="87"/>
    </row>
    <row r="2" spans="1:4" ht="36" customHeight="1">
      <c r="A2" s="84" t="s">
        <v>170</v>
      </c>
      <c r="B2" s="84"/>
      <c r="C2" s="84"/>
      <c r="D2" s="84"/>
    </row>
    <row r="3" spans="1:4" ht="27" customHeight="1">
      <c r="A3" s="1" t="s">
        <v>63</v>
      </c>
      <c r="B3" s="2" t="s">
        <v>190</v>
      </c>
      <c r="C3" s="2"/>
      <c r="D3" s="3" t="s">
        <v>0</v>
      </c>
    </row>
    <row r="4" spans="1:4" ht="18.75">
      <c r="A4" s="85" t="s">
        <v>1</v>
      </c>
      <c r="B4" s="86"/>
      <c r="C4" s="85" t="s">
        <v>2</v>
      </c>
      <c r="D4" s="86"/>
    </row>
    <row r="5" spans="1:4" ht="19.5" customHeight="1">
      <c r="A5" s="4" t="s">
        <v>3</v>
      </c>
      <c r="B5" s="4" t="s">
        <v>4</v>
      </c>
      <c r="C5" s="4" t="s">
        <v>3</v>
      </c>
      <c r="D5" s="4" t="s">
        <v>4</v>
      </c>
    </row>
    <row r="6" spans="1:4" ht="19.5" customHeight="1">
      <c r="A6" s="6" t="s">
        <v>79</v>
      </c>
      <c r="B6" s="5">
        <v>1071.23</v>
      </c>
      <c r="C6" s="19" t="s">
        <v>39</v>
      </c>
      <c r="D6" s="5"/>
    </row>
    <row r="7" spans="1:4" ht="19.5" customHeight="1">
      <c r="A7" s="6" t="s">
        <v>80</v>
      </c>
      <c r="B7" s="5">
        <v>200</v>
      </c>
      <c r="C7" s="19" t="s">
        <v>151</v>
      </c>
      <c r="D7" s="5"/>
    </row>
    <row r="8" spans="1:4" ht="19.5" customHeight="1">
      <c r="A8" s="6" t="s">
        <v>81</v>
      </c>
      <c r="B8" s="6"/>
      <c r="C8" s="19" t="s">
        <v>152</v>
      </c>
      <c r="D8" s="5"/>
    </row>
    <row r="9" spans="1:4" ht="19.5" customHeight="1">
      <c r="A9" s="6" t="s">
        <v>82</v>
      </c>
      <c r="B9" s="6"/>
      <c r="C9" s="19" t="s">
        <v>153</v>
      </c>
      <c r="D9" s="5"/>
    </row>
    <row r="10" spans="1:4" ht="19.5" customHeight="1">
      <c r="A10" s="6" t="s">
        <v>83</v>
      </c>
      <c r="B10" s="6"/>
      <c r="C10" s="19" t="s">
        <v>154</v>
      </c>
      <c r="D10" s="5"/>
    </row>
    <row r="11" spans="1:4" ht="19.5" customHeight="1">
      <c r="A11" s="6" t="s">
        <v>84</v>
      </c>
      <c r="B11" s="6">
        <v>20</v>
      </c>
      <c r="C11" s="19" t="s">
        <v>155</v>
      </c>
      <c r="D11" s="5">
        <v>1071.23</v>
      </c>
    </row>
    <row r="12" spans="1:4" ht="19.5" customHeight="1">
      <c r="A12" s="6"/>
      <c r="B12" s="6"/>
      <c r="C12" s="19" t="s">
        <v>41</v>
      </c>
      <c r="D12" s="5"/>
    </row>
    <row r="13" spans="1:4" ht="19.5" customHeight="1">
      <c r="A13" s="6"/>
      <c r="B13" s="6"/>
      <c r="C13" s="19" t="s">
        <v>42</v>
      </c>
      <c r="D13" s="5"/>
    </row>
    <row r="14" spans="1:4" ht="19.5" customHeight="1">
      <c r="A14" s="6"/>
      <c r="B14" s="6"/>
      <c r="C14" s="19" t="s">
        <v>43</v>
      </c>
      <c r="D14" s="5"/>
    </row>
    <row r="15" spans="1:4" ht="19.5" customHeight="1">
      <c r="A15" s="6"/>
      <c r="B15" s="6"/>
      <c r="C15" s="19" t="s">
        <v>44</v>
      </c>
      <c r="D15" s="5"/>
    </row>
    <row r="16" spans="1:4" ht="19.5" customHeight="1">
      <c r="A16" s="6"/>
      <c r="B16" s="6"/>
      <c r="C16" s="19" t="s">
        <v>45</v>
      </c>
      <c r="D16" s="5"/>
    </row>
    <row r="17" spans="1:4" ht="19.5" customHeight="1">
      <c r="A17" s="6"/>
      <c r="B17" s="6"/>
      <c r="C17" s="19" t="s">
        <v>46</v>
      </c>
      <c r="D17" s="5"/>
    </row>
    <row r="18" spans="1:4" ht="19.5" customHeight="1">
      <c r="A18" s="6"/>
      <c r="B18" s="6"/>
      <c r="C18" s="19" t="s">
        <v>47</v>
      </c>
      <c r="D18" s="5"/>
    </row>
    <row r="19" spans="1:4" ht="19.5" customHeight="1">
      <c r="A19" s="6"/>
      <c r="B19" s="6"/>
      <c r="C19" s="19" t="s">
        <v>48</v>
      </c>
      <c r="D19" s="5"/>
    </row>
    <row r="20" spans="1:4" ht="19.5" customHeight="1">
      <c r="A20" s="6"/>
      <c r="B20" s="6"/>
      <c r="C20" s="19" t="s">
        <v>49</v>
      </c>
      <c r="D20" s="5"/>
    </row>
    <row r="21" spans="1:4" ht="19.5" customHeight="1">
      <c r="A21" s="6"/>
      <c r="B21" s="6"/>
      <c r="C21" s="19" t="s">
        <v>50</v>
      </c>
      <c r="D21" s="5"/>
    </row>
    <row r="22" spans="1:4" ht="19.5" customHeight="1">
      <c r="A22" s="6"/>
      <c r="B22" s="6"/>
      <c r="C22" s="19" t="s">
        <v>51</v>
      </c>
      <c r="D22" s="5"/>
    </row>
    <row r="23" spans="1:4" ht="19.5" customHeight="1">
      <c r="A23" s="6"/>
      <c r="B23" s="6"/>
      <c r="C23" s="19" t="s">
        <v>52</v>
      </c>
      <c r="D23" s="5"/>
    </row>
    <row r="24" spans="1:4" ht="19.5" customHeight="1">
      <c r="A24" s="6"/>
      <c r="B24" s="6"/>
      <c r="C24" s="19" t="s">
        <v>53</v>
      </c>
      <c r="D24" s="5"/>
    </row>
    <row r="25" spans="1:4" ht="19.5" customHeight="1">
      <c r="A25" s="6"/>
      <c r="B25" s="6"/>
      <c r="C25" s="19" t="s">
        <v>54</v>
      </c>
      <c r="D25" s="5"/>
    </row>
    <row r="26" spans="1:4" ht="19.5" customHeight="1">
      <c r="A26" s="6"/>
      <c r="B26" s="6"/>
      <c r="C26" s="19" t="s">
        <v>5</v>
      </c>
      <c r="D26" s="5">
        <v>220</v>
      </c>
    </row>
    <row r="27" spans="1:4" ht="19.5" customHeight="1">
      <c r="A27" s="7" t="s">
        <v>6</v>
      </c>
      <c r="B27" s="8">
        <f>SUM(B6:B26)</f>
        <v>1291.23</v>
      </c>
      <c r="C27" s="9" t="s">
        <v>7</v>
      </c>
      <c r="D27" s="8">
        <f>SUM(D6:D26)</f>
        <v>1291.23</v>
      </c>
    </row>
  </sheetData>
  <sheetProtection/>
  <mergeCells count="4">
    <mergeCell ref="A2:D2"/>
    <mergeCell ref="A4:B4"/>
    <mergeCell ref="C4:D4"/>
    <mergeCell ref="A1:D1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4">
      <selection activeCell="F9" sqref="F9:K9"/>
    </sheetView>
  </sheetViews>
  <sheetFormatPr defaultColWidth="9.140625" defaultRowHeight="15"/>
  <cols>
    <col min="1" max="1" width="3.421875" style="0" customWidth="1"/>
    <col min="2" max="2" width="4.140625" style="0" customWidth="1"/>
    <col min="3" max="3" width="4.8515625" style="0" customWidth="1"/>
    <col min="4" max="4" width="27.7109375" style="0" bestFit="1" customWidth="1"/>
    <col min="5" max="6" width="13.00390625" style="0" bestFit="1" customWidth="1"/>
    <col min="7" max="7" width="11.57421875" style="0" customWidth="1"/>
    <col min="8" max="8" width="11.421875" style="0" customWidth="1"/>
    <col min="9" max="9" width="10.57421875" style="0" customWidth="1"/>
    <col min="10" max="11" width="11.421875" style="0" customWidth="1"/>
  </cols>
  <sheetData>
    <row r="1" spans="1:11" ht="25.5" customHeight="1">
      <c r="A1" s="87" t="s">
        <v>157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37.5" customHeight="1">
      <c r="A2" s="99" t="s">
        <v>171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ht="19.5" customHeight="1">
      <c r="A3" s="94" t="s">
        <v>205</v>
      </c>
      <c r="B3" s="95"/>
      <c r="C3" s="95"/>
      <c r="D3" s="95"/>
      <c r="E3" s="10"/>
      <c r="F3" s="11"/>
      <c r="G3" s="11"/>
      <c r="H3" s="10"/>
      <c r="I3" s="10"/>
      <c r="J3" s="10"/>
      <c r="K3" s="10" t="s">
        <v>77</v>
      </c>
    </row>
    <row r="4" spans="1:11" ht="19.5" customHeight="1">
      <c r="A4" s="100" t="s">
        <v>8</v>
      </c>
      <c r="B4" s="101" t="s">
        <v>9</v>
      </c>
      <c r="C4" s="101" t="s">
        <v>9</v>
      </c>
      <c r="D4" s="101" t="s">
        <v>9</v>
      </c>
      <c r="E4" s="102" t="s">
        <v>6</v>
      </c>
      <c r="F4" s="102" t="s">
        <v>10</v>
      </c>
      <c r="G4" s="102" t="s">
        <v>11</v>
      </c>
      <c r="H4" s="102" t="s">
        <v>12</v>
      </c>
      <c r="I4" s="102" t="s">
        <v>13</v>
      </c>
      <c r="J4" s="102" t="s">
        <v>14</v>
      </c>
      <c r="K4" s="96" t="s">
        <v>15</v>
      </c>
    </row>
    <row r="5" spans="1:11" ht="19.5" customHeight="1">
      <c r="A5" s="104" t="s">
        <v>16</v>
      </c>
      <c r="B5" s="103" t="s">
        <v>9</v>
      </c>
      <c r="C5" s="103" t="s">
        <v>9</v>
      </c>
      <c r="D5" s="105" t="s">
        <v>17</v>
      </c>
      <c r="E5" s="103" t="s">
        <v>9</v>
      </c>
      <c r="F5" s="103" t="s">
        <v>9</v>
      </c>
      <c r="G5" s="103" t="s">
        <v>9</v>
      </c>
      <c r="H5" s="103" t="s">
        <v>9</v>
      </c>
      <c r="I5" s="103" t="s">
        <v>9</v>
      </c>
      <c r="J5" s="103" t="s">
        <v>9</v>
      </c>
      <c r="K5" s="97"/>
    </row>
    <row r="6" spans="1:11" ht="19.5" customHeight="1">
      <c r="A6" s="104" t="s">
        <v>9</v>
      </c>
      <c r="B6" s="103" t="s">
        <v>9</v>
      </c>
      <c r="C6" s="103" t="s">
        <v>9</v>
      </c>
      <c r="D6" s="105" t="s">
        <v>9</v>
      </c>
      <c r="E6" s="103" t="s">
        <v>9</v>
      </c>
      <c r="F6" s="103" t="s">
        <v>9</v>
      </c>
      <c r="G6" s="103" t="s">
        <v>9</v>
      </c>
      <c r="H6" s="103" t="s">
        <v>9</v>
      </c>
      <c r="I6" s="103" t="s">
        <v>9</v>
      </c>
      <c r="J6" s="103" t="s">
        <v>9</v>
      </c>
      <c r="K6" s="97"/>
    </row>
    <row r="7" spans="1:11" ht="19.5" customHeight="1">
      <c r="A7" s="104" t="s">
        <v>9</v>
      </c>
      <c r="B7" s="103" t="s">
        <v>9</v>
      </c>
      <c r="C7" s="103" t="s">
        <v>9</v>
      </c>
      <c r="D7" s="105" t="s">
        <v>9</v>
      </c>
      <c r="E7" s="103" t="s">
        <v>9</v>
      </c>
      <c r="F7" s="103" t="s">
        <v>9</v>
      </c>
      <c r="G7" s="103" t="s">
        <v>9</v>
      </c>
      <c r="H7" s="103" t="s">
        <v>9</v>
      </c>
      <c r="I7" s="103" t="s">
        <v>9</v>
      </c>
      <c r="J7" s="103" t="s">
        <v>9</v>
      </c>
      <c r="K7" s="98"/>
    </row>
    <row r="8" spans="1:11" ht="19.5" customHeight="1">
      <c r="A8" s="106" t="s">
        <v>19</v>
      </c>
      <c r="B8" s="105" t="s">
        <v>20</v>
      </c>
      <c r="C8" s="105" t="s">
        <v>21</v>
      </c>
      <c r="D8" s="21" t="s">
        <v>22</v>
      </c>
      <c r="E8" s="20" t="s">
        <v>23</v>
      </c>
      <c r="F8" s="20" t="s">
        <v>24</v>
      </c>
      <c r="G8" s="20" t="s">
        <v>25</v>
      </c>
      <c r="H8" s="20" t="s">
        <v>26</v>
      </c>
      <c r="I8" s="20" t="s">
        <v>27</v>
      </c>
      <c r="J8" s="20" t="s">
        <v>28</v>
      </c>
      <c r="K8" s="28">
        <v>7</v>
      </c>
    </row>
    <row r="9" spans="1:11" ht="19.5" customHeight="1">
      <c r="A9" s="106" t="s">
        <v>9</v>
      </c>
      <c r="B9" s="105" t="s">
        <v>9</v>
      </c>
      <c r="C9" s="105" t="s">
        <v>9</v>
      </c>
      <c r="D9" s="21" t="s">
        <v>30</v>
      </c>
      <c r="E9" s="13">
        <f>SUM(E10:E25)</f>
        <v>1291.23</v>
      </c>
      <c r="F9" s="13">
        <f>SUM(F10:F25)</f>
        <v>1071.23</v>
      </c>
      <c r="G9" s="13">
        <f>SUM(G10:G25)</f>
        <v>200</v>
      </c>
      <c r="H9" s="14" t="s">
        <v>9</v>
      </c>
      <c r="I9" s="14" t="s">
        <v>9</v>
      </c>
      <c r="J9" s="14" t="s">
        <v>9</v>
      </c>
      <c r="K9" s="13">
        <f>SUM(K10:K25)</f>
        <v>20</v>
      </c>
    </row>
    <row r="10" spans="1:11" ht="19.5" customHeight="1">
      <c r="A10" s="90">
        <v>2060404</v>
      </c>
      <c r="B10" s="91"/>
      <c r="C10" s="91"/>
      <c r="D10" s="81" t="s">
        <v>191</v>
      </c>
      <c r="E10" s="13">
        <f>F10</f>
        <v>55</v>
      </c>
      <c r="F10" s="13">
        <v>55</v>
      </c>
      <c r="G10" s="14" t="s">
        <v>9</v>
      </c>
      <c r="H10" s="14" t="s">
        <v>9</v>
      </c>
      <c r="I10" s="14" t="s">
        <v>9</v>
      </c>
      <c r="J10" s="14" t="s">
        <v>9</v>
      </c>
      <c r="K10" s="29"/>
    </row>
    <row r="11" spans="1:11" ht="19.5" customHeight="1">
      <c r="A11" s="88">
        <v>2060701</v>
      </c>
      <c r="B11" s="89"/>
      <c r="C11" s="89"/>
      <c r="D11" s="82" t="s">
        <v>192</v>
      </c>
      <c r="E11" s="13">
        <f aca="true" t="shared" si="0" ref="E11:E25">F11</f>
        <v>316.69</v>
      </c>
      <c r="F11" s="13">
        <v>316.69</v>
      </c>
      <c r="G11" s="15" t="s">
        <v>9</v>
      </c>
      <c r="H11" s="15" t="s">
        <v>9</v>
      </c>
      <c r="I11" s="15" t="s">
        <v>9</v>
      </c>
      <c r="J11" s="15" t="s">
        <v>9</v>
      </c>
      <c r="K11" s="30"/>
    </row>
    <row r="12" spans="1:11" ht="19.5" customHeight="1">
      <c r="A12" s="88">
        <v>2060702</v>
      </c>
      <c r="B12" s="89"/>
      <c r="C12" s="89"/>
      <c r="D12" s="82" t="s">
        <v>193</v>
      </c>
      <c r="E12" s="13">
        <f t="shared" si="0"/>
        <v>144</v>
      </c>
      <c r="F12" s="13">
        <v>144</v>
      </c>
      <c r="G12" s="15" t="s">
        <v>9</v>
      </c>
      <c r="H12" s="15" t="s">
        <v>9</v>
      </c>
      <c r="I12" s="15" t="s">
        <v>9</v>
      </c>
      <c r="J12" s="15" t="s">
        <v>9</v>
      </c>
      <c r="K12" s="30"/>
    </row>
    <row r="13" spans="1:11" ht="19.5" customHeight="1">
      <c r="A13" s="88">
        <v>2060703</v>
      </c>
      <c r="B13" s="89"/>
      <c r="C13" s="89"/>
      <c r="D13" s="82" t="s">
        <v>194</v>
      </c>
      <c r="E13" s="13">
        <f t="shared" si="0"/>
        <v>72</v>
      </c>
      <c r="F13" s="13">
        <v>72</v>
      </c>
      <c r="G13" s="15" t="s">
        <v>9</v>
      </c>
      <c r="H13" s="15" t="s">
        <v>9</v>
      </c>
      <c r="I13" s="15" t="s">
        <v>9</v>
      </c>
      <c r="J13" s="15" t="s">
        <v>9</v>
      </c>
      <c r="K13" s="30"/>
    </row>
    <row r="14" spans="1:11" ht="19.5" customHeight="1">
      <c r="A14" s="88">
        <v>2060705</v>
      </c>
      <c r="B14" s="89"/>
      <c r="C14" s="89"/>
      <c r="D14" s="82" t="s">
        <v>195</v>
      </c>
      <c r="E14" s="13">
        <f t="shared" si="0"/>
        <v>51</v>
      </c>
      <c r="F14" s="13">
        <v>51</v>
      </c>
      <c r="G14" s="15" t="s">
        <v>9</v>
      </c>
      <c r="H14" s="15" t="s">
        <v>9</v>
      </c>
      <c r="I14" s="15" t="s">
        <v>9</v>
      </c>
      <c r="J14" s="15" t="s">
        <v>9</v>
      </c>
      <c r="K14" s="30"/>
    </row>
    <row r="15" spans="1:11" ht="19.5" customHeight="1">
      <c r="A15" s="88">
        <v>2060799</v>
      </c>
      <c r="B15" s="89"/>
      <c r="C15" s="89"/>
      <c r="D15" s="82" t="s">
        <v>196</v>
      </c>
      <c r="E15" s="13">
        <f>F15+G15</f>
        <v>502</v>
      </c>
      <c r="F15" s="16">
        <v>302</v>
      </c>
      <c r="G15" s="15">
        <v>200</v>
      </c>
      <c r="H15" s="15" t="s">
        <v>9</v>
      </c>
      <c r="I15" s="15" t="s">
        <v>9</v>
      </c>
      <c r="J15" s="15" t="s">
        <v>9</v>
      </c>
      <c r="K15" s="30"/>
    </row>
    <row r="16" spans="1:11" ht="19.5" customHeight="1">
      <c r="A16" s="88">
        <v>2080502</v>
      </c>
      <c r="B16" s="89"/>
      <c r="C16" s="89"/>
      <c r="D16" s="82" t="s">
        <v>197</v>
      </c>
      <c r="E16" s="13">
        <f t="shared" si="0"/>
        <v>2.35</v>
      </c>
      <c r="F16" s="83">
        <v>2.35</v>
      </c>
      <c r="G16" s="15"/>
      <c r="H16" s="15"/>
      <c r="I16" s="15"/>
      <c r="J16" s="15"/>
      <c r="K16" s="30"/>
    </row>
    <row r="17" spans="1:11" ht="19.5" customHeight="1">
      <c r="A17" s="88">
        <v>2080505</v>
      </c>
      <c r="B17" s="89"/>
      <c r="C17" s="89"/>
      <c r="D17" s="82" t="s">
        <v>198</v>
      </c>
      <c r="E17" s="13">
        <f t="shared" si="0"/>
        <v>39.5</v>
      </c>
      <c r="F17" s="16">
        <v>39.5</v>
      </c>
      <c r="G17" s="15"/>
      <c r="H17" s="15"/>
      <c r="I17" s="15"/>
      <c r="J17" s="15"/>
      <c r="K17" s="30"/>
    </row>
    <row r="18" spans="1:11" ht="19.5" customHeight="1">
      <c r="A18" s="88">
        <v>2080506</v>
      </c>
      <c r="B18" s="89"/>
      <c r="C18" s="89"/>
      <c r="D18" s="82" t="s">
        <v>199</v>
      </c>
      <c r="E18" s="13">
        <f t="shared" si="0"/>
        <v>49.7</v>
      </c>
      <c r="F18" s="16">
        <v>49.7</v>
      </c>
      <c r="G18" s="15"/>
      <c r="H18" s="15"/>
      <c r="I18" s="15"/>
      <c r="J18" s="15"/>
      <c r="K18" s="30"/>
    </row>
    <row r="19" spans="1:11" ht="19.5" customHeight="1">
      <c r="A19" s="88">
        <v>2082701</v>
      </c>
      <c r="B19" s="89"/>
      <c r="C19" s="89"/>
      <c r="D19" s="82" t="s">
        <v>200</v>
      </c>
      <c r="E19" s="13">
        <f t="shared" si="0"/>
        <v>1.28</v>
      </c>
      <c r="F19" s="16">
        <v>1.28</v>
      </c>
      <c r="G19" s="15"/>
      <c r="H19" s="15"/>
      <c r="I19" s="15"/>
      <c r="J19" s="15"/>
      <c r="K19" s="30"/>
    </row>
    <row r="20" spans="1:11" ht="19.5" customHeight="1">
      <c r="A20" s="88">
        <v>2082702</v>
      </c>
      <c r="B20" s="89"/>
      <c r="C20" s="89"/>
      <c r="D20" s="82" t="s">
        <v>201</v>
      </c>
      <c r="E20" s="13">
        <f t="shared" si="0"/>
        <v>1.41</v>
      </c>
      <c r="F20" s="16">
        <v>1.41</v>
      </c>
      <c r="G20" s="15"/>
      <c r="H20" s="15"/>
      <c r="I20" s="15"/>
      <c r="J20" s="15"/>
      <c r="K20" s="30"/>
    </row>
    <row r="21" spans="1:11" ht="19.5" customHeight="1">
      <c r="A21" s="88">
        <v>2082703</v>
      </c>
      <c r="B21" s="89"/>
      <c r="C21" s="89"/>
      <c r="D21" s="82" t="s">
        <v>202</v>
      </c>
      <c r="E21" s="13">
        <f t="shared" si="0"/>
        <v>2.2</v>
      </c>
      <c r="F21" s="16">
        <v>2.2</v>
      </c>
      <c r="G21" s="15"/>
      <c r="H21" s="15"/>
      <c r="I21" s="15"/>
      <c r="J21" s="15"/>
      <c r="K21" s="30"/>
    </row>
    <row r="22" spans="1:11" ht="19.5" customHeight="1">
      <c r="A22" s="88">
        <v>2101101</v>
      </c>
      <c r="B22" s="89"/>
      <c r="C22" s="89"/>
      <c r="D22" s="82" t="s">
        <v>203</v>
      </c>
      <c r="E22" s="13">
        <f t="shared" si="0"/>
        <v>19.1</v>
      </c>
      <c r="F22" s="16">
        <v>19.1</v>
      </c>
      <c r="G22" s="15"/>
      <c r="H22" s="15"/>
      <c r="I22" s="15"/>
      <c r="J22" s="15"/>
      <c r="K22" s="30"/>
    </row>
    <row r="23" spans="1:11" ht="19.5" customHeight="1">
      <c r="A23" s="88">
        <v>2101102</v>
      </c>
      <c r="B23" s="89"/>
      <c r="C23" s="89"/>
      <c r="D23" s="82" t="s">
        <v>204</v>
      </c>
      <c r="E23" s="13">
        <f t="shared" si="0"/>
        <v>15</v>
      </c>
      <c r="F23" s="16">
        <v>15</v>
      </c>
      <c r="G23" s="15" t="s">
        <v>9</v>
      </c>
      <c r="H23" s="15" t="s">
        <v>9</v>
      </c>
      <c r="I23" s="15" t="s">
        <v>9</v>
      </c>
      <c r="J23" s="15" t="s">
        <v>9</v>
      </c>
      <c r="K23" s="30"/>
    </row>
    <row r="24" spans="1:11" ht="19.5" customHeight="1">
      <c r="A24" s="88">
        <v>2069999</v>
      </c>
      <c r="B24" s="89"/>
      <c r="C24" s="89"/>
      <c r="D24" s="149" t="s">
        <v>196</v>
      </c>
      <c r="E24" s="13">
        <f>F24+K24</f>
        <v>20</v>
      </c>
      <c r="F24" s="16"/>
      <c r="G24" s="15" t="s">
        <v>9</v>
      </c>
      <c r="H24" s="15" t="s">
        <v>9</v>
      </c>
      <c r="I24" s="15" t="s">
        <v>9</v>
      </c>
      <c r="J24" s="15" t="s">
        <v>9</v>
      </c>
      <c r="K24" s="30">
        <v>20</v>
      </c>
    </row>
    <row r="25" spans="1:11" ht="19.5" customHeight="1">
      <c r="A25" s="92" t="s">
        <v>9</v>
      </c>
      <c r="B25" s="93" t="s">
        <v>9</v>
      </c>
      <c r="C25" s="93" t="s">
        <v>9</v>
      </c>
      <c r="D25" s="31" t="s">
        <v>9</v>
      </c>
      <c r="E25" s="13">
        <f t="shared" si="0"/>
      </c>
      <c r="F25" s="32" t="s">
        <v>9</v>
      </c>
      <c r="G25" s="32" t="s">
        <v>9</v>
      </c>
      <c r="H25" s="32" t="s">
        <v>9</v>
      </c>
      <c r="I25" s="32" t="s">
        <v>9</v>
      </c>
      <c r="J25" s="32" t="s">
        <v>9</v>
      </c>
      <c r="K25" s="33"/>
    </row>
  </sheetData>
  <sheetProtection/>
  <mergeCells count="32">
    <mergeCell ref="J4:J7"/>
    <mergeCell ref="A5:C7"/>
    <mergeCell ref="D5:D7"/>
    <mergeCell ref="A8:A9"/>
    <mergeCell ref="B8:B9"/>
    <mergeCell ref="C8:C9"/>
    <mergeCell ref="A3:D3"/>
    <mergeCell ref="K4:K7"/>
    <mergeCell ref="A11:C11"/>
    <mergeCell ref="A2:K2"/>
    <mergeCell ref="A4:D4"/>
    <mergeCell ref="E4:E7"/>
    <mergeCell ref="F4:F7"/>
    <mergeCell ref="G4:G7"/>
    <mergeCell ref="H4:H7"/>
    <mergeCell ref="I4:I7"/>
    <mergeCell ref="A1:K1"/>
    <mergeCell ref="A10:C10"/>
    <mergeCell ref="A24:C24"/>
    <mergeCell ref="A25:C25"/>
    <mergeCell ref="A12:C12"/>
    <mergeCell ref="A13:C13"/>
    <mergeCell ref="A14:C14"/>
    <mergeCell ref="A15:C15"/>
    <mergeCell ref="A23:C23"/>
    <mergeCell ref="A22:C22"/>
    <mergeCell ref="A16:C16"/>
    <mergeCell ref="A17:C17"/>
    <mergeCell ref="A18:C18"/>
    <mergeCell ref="A19:C19"/>
    <mergeCell ref="A20:C20"/>
    <mergeCell ref="A21:C21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A9" sqref="A9:F22"/>
    </sheetView>
  </sheetViews>
  <sheetFormatPr defaultColWidth="9.140625" defaultRowHeight="15"/>
  <cols>
    <col min="1" max="1" width="3.421875" style="0" customWidth="1"/>
    <col min="2" max="2" width="4.140625" style="0" customWidth="1"/>
    <col min="3" max="3" width="4.8515625" style="0" customWidth="1"/>
    <col min="4" max="4" width="31.8515625" style="0" customWidth="1"/>
    <col min="5" max="5" width="21.57421875" style="0" customWidth="1"/>
    <col min="6" max="6" width="20.8515625" style="0" customWidth="1"/>
    <col min="7" max="7" width="18.7109375" style="0" customWidth="1"/>
  </cols>
  <sheetData>
    <row r="1" spans="1:11" ht="37.5" customHeight="1">
      <c r="A1" s="87" t="s">
        <v>158</v>
      </c>
      <c r="B1" s="87"/>
      <c r="C1" s="87"/>
      <c r="D1" s="87"/>
      <c r="E1" s="87"/>
      <c r="F1" s="87"/>
      <c r="G1" s="87"/>
      <c r="H1" s="69"/>
      <c r="I1" s="69"/>
      <c r="J1" s="69"/>
      <c r="K1" s="69"/>
    </row>
    <row r="2" spans="1:7" ht="36.75" customHeight="1">
      <c r="A2" s="110" t="s">
        <v>172</v>
      </c>
      <c r="B2" s="110"/>
      <c r="C2" s="110"/>
      <c r="D2" s="110"/>
      <c r="E2" s="110"/>
      <c r="F2" s="110"/>
      <c r="G2" s="110"/>
    </row>
    <row r="3" spans="1:7" ht="19.5" customHeight="1">
      <c r="A3" s="150" t="s">
        <v>207</v>
      </c>
      <c r="B3" s="95"/>
      <c r="C3" s="95"/>
      <c r="D3" s="95"/>
      <c r="E3" s="17"/>
      <c r="F3" s="10"/>
      <c r="G3" s="12" t="s">
        <v>59</v>
      </c>
    </row>
    <row r="4" spans="1:7" ht="19.5" customHeight="1">
      <c r="A4" s="107" t="s">
        <v>8</v>
      </c>
      <c r="B4" s="107" t="s">
        <v>9</v>
      </c>
      <c r="C4" s="107" t="s">
        <v>9</v>
      </c>
      <c r="D4" s="107" t="s">
        <v>9</v>
      </c>
      <c r="E4" s="108" t="s">
        <v>60</v>
      </c>
      <c r="F4" s="108" t="s">
        <v>61</v>
      </c>
      <c r="G4" s="109" t="s">
        <v>62</v>
      </c>
    </row>
    <row r="5" spans="1:7" ht="19.5" customHeight="1">
      <c r="A5" s="108" t="s">
        <v>16</v>
      </c>
      <c r="B5" s="108" t="s">
        <v>9</v>
      </c>
      <c r="C5" s="108" t="s">
        <v>9</v>
      </c>
      <c r="D5" s="107" t="s">
        <v>17</v>
      </c>
      <c r="E5" s="108" t="s">
        <v>9</v>
      </c>
      <c r="F5" s="108" t="s">
        <v>9</v>
      </c>
      <c r="G5" s="109"/>
    </row>
    <row r="6" spans="1:7" ht="19.5" customHeight="1">
      <c r="A6" s="108" t="s">
        <v>9</v>
      </c>
      <c r="B6" s="108" t="s">
        <v>9</v>
      </c>
      <c r="C6" s="108" t="s">
        <v>9</v>
      </c>
      <c r="D6" s="107" t="s">
        <v>9</v>
      </c>
      <c r="E6" s="108" t="s">
        <v>9</v>
      </c>
      <c r="F6" s="108" t="s">
        <v>9</v>
      </c>
      <c r="G6" s="109"/>
    </row>
    <row r="7" spans="1:7" ht="19.5" customHeight="1">
      <c r="A7" s="107" t="s">
        <v>19</v>
      </c>
      <c r="B7" s="107" t="s">
        <v>20</v>
      </c>
      <c r="C7" s="107" t="s">
        <v>21</v>
      </c>
      <c r="D7" s="54" t="s">
        <v>22</v>
      </c>
      <c r="E7" s="55" t="s">
        <v>23</v>
      </c>
      <c r="F7" s="55" t="s">
        <v>24</v>
      </c>
      <c r="G7" s="55" t="s">
        <v>29</v>
      </c>
    </row>
    <row r="8" spans="1:7" ht="19.5" customHeight="1">
      <c r="A8" s="107" t="s">
        <v>9</v>
      </c>
      <c r="B8" s="107" t="s">
        <v>9</v>
      </c>
      <c r="C8" s="107" t="s">
        <v>9</v>
      </c>
      <c r="D8" s="54" t="s">
        <v>30</v>
      </c>
      <c r="E8" s="56">
        <f>F8+G8</f>
        <v>1291.23</v>
      </c>
      <c r="F8" s="56">
        <f>SUM(F9:F22)</f>
        <v>1071.23</v>
      </c>
      <c r="G8" s="56">
        <f>SUM(G9:G23)</f>
        <v>220</v>
      </c>
    </row>
    <row r="9" spans="1:7" ht="19.5" customHeight="1">
      <c r="A9" s="90">
        <v>2060404</v>
      </c>
      <c r="B9" s="91"/>
      <c r="C9" s="91"/>
      <c r="D9" s="81" t="s">
        <v>191</v>
      </c>
      <c r="E9" s="13">
        <f>F9</f>
        <v>55</v>
      </c>
      <c r="F9" s="13">
        <v>55</v>
      </c>
      <c r="G9" s="57"/>
    </row>
    <row r="10" spans="1:7" ht="19.5" customHeight="1">
      <c r="A10" s="88">
        <v>2060701</v>
      </c>
      <c r="B10" s="89"/>
      <c r="C10" s="89"/>
      <c r="D10" s="82" t="s">
        <v>192</v>
      </c>
      <c r="E10" s="13">
        <f aca="true" t="shared" si="0" ref="E10:E22">F10</f>
        <v>316.69</v>
      </c>
      <c r="F10" s="13">
        <v>316.69</v>
      </c>
      <c r="G10" s="57"/>
    </row>
    <row r="11" spans="1:7" ht="19.5" customHeight="1">
      <c r="A11" s="88">
        <v>2060702</v>
      </c>
      <c r="B11" s="89"/>
      <c r="C11" s="89"/>
      <c r="D11" s="82" t="s">
        <v>193</v>
      </c>
      <c r="E11" s="13">
        <f t="shared" si="0"/>
        <v>144</v>
      </c>
      <c r="F11" s="13">
        <v>144</v>
      </c>
      <c r="G11" s="57"/>
    </row>
    <row r="12" spans="1:7" ht="19.5" customHeight="1">
      <c r="A12" s="88">
        <v>2060703</v>
      </c>
      <c r="B12" s="89"/>
      <c r="C12" s="89"/>
      <c r="D12" s="82" t="s">
        <v>194</v>
      </c>
      <c r="E12" s="13">
        <f t="shared" si="0"/>
        <v>72</v>
      </c>
      <c r="F12" s="13">
        <v>72</v>
      </c>
      <c r="G12" s="57"/>
    </row>
    <row r="13" spans="1:7" ht="19.5" customHeight="1">
      <c r="A13" s="88">
        <v>2060705</v>
      </c>
      <c r="B13" s="89"/>
      <c r="C13" s="89"/>
      <c r="D13" s="82" t="s">
        <v>195</v>
      </c>
      <c r="E13" s="13">
        <f t="shared" si="0"/>
        <v>51</v>
      </c>
      <c r="F13" s="13">
        <v>51</v>
      </c>
      <c r="G13" s="57"/>
    </row>
    <row r="14" spans="1:7" ht="19.5" customHeight="1">
      <c r="A14" s="88">
        <v>2060799</v>
      </c>
      <c r="B14" s="89"/>
      <c r="C14" s="89"/>
      <c r="D14" s="82" t="s">
        <v>196</v>
      </c>
      <c r="E14" s="13">
        <f>F14+G14</f>
        <v>502</v>
      </c>
      <c r="F14" s="16">
        <v>302</v>
      </c>
      <c r="G14" s="57">
        <v>200</v>
      </c>
    </row>
    <row r="15" spans="1:7" ht="19.5" customHeight="1">
      <c r="A15" s="88">
        <v>2080502</v>
      </c>
      <c r="B15" s="89"/>
      <c r="C15" s="89"/>
      <c r="D15" s="82" t="s">
        <v>197</v>
      </c>
      <c r="E15" s="13">
        <f t="shared" si="0"/>
        <v>2.35</v>
      </c>
      <c r="F15" s="83">
        <v>2.35</v>
      </c>
      <c r="G15" s="58"/>
    </row>
    <row r="16" spans="1:7" ht="19.5" customHeight="1">
      <c r="A16" s="88">
        <v>2080505</v>
      </c>
      <c r="B16" s="89"/>
      <c r="C16" s="89"/>
      <c r="D16" s="82" t="s">
        <v>198</v>
      </c>
      <c r="E16" s="13">
        <f t="shared" si="0"/>
        <v>39.5</v>
      </c>
      <c r="F16" s="16">
        <v>39.5</v>
      </c>
      <c r="G16" s="58"/>
    </row>
    <row r="17" spans="1:7" ht="19.5" customHeight="1">
      <c r="A17" s="88">
        <v>2080506</v>
      </c>
      <c r="B17" s="89"/>
      <c r="C17" s="89"/>
      <c r="D17" s="82" t="s">
        <v>199</v>
      </c>
      <c r="E17" s="13">
        <f t="shared" si="0"/>
        <v>49.7</v>
      </c>
      <c r="F17" s="16">
        <v>49.7</v>
      </c>
      <c r="G17" s="59"/>
    </row>
    <row r="18" spans="1:7" ht="19.5" customHeight="1">
      <c r="A18" s="88">
        <v>2082701</v>
      </c>
      <c r="B18" s="89"/>
      <c r="C18" s="89"/>
      <c r="D18" s="82" t="s">
        <v>200</v>
      </c>
      <c r="E18" s="13">
        <f t="shared" si="0"/>
        <v>1.28</v>
      </c>
      <c r="F18" s="16">
        <v>1.28</v>
      </c>
      <c r="G18" s="59"/>
    </row>
    <row r="19" spans="1:7" ht="19.5" customHeight="1">
      <c r="A19" s="88">
        <v>2082702</v>
      </c>
      <c r="B19" s="89"/>
      <c r="C19" s="89"/>
      <c r="D19" s="82" t="s">
        <v>201</v>
      </c>
      <c r="E19" s="13">
        <f t="shared" si="0"/>
        <v>1.41</v>
      </c>
      <c r="F19" s="16">
        <v>1.41</v>
      </c>
      <c r="G19" s="59"/>
    </row>
    <row r="20" spans="1:7" ht="19.5" customHeight="1">
      <c r="A20" s="88">
        <v>2082703</v>
      </c>
      <c r="B20" s="89"/>
      <c r="C20" s="89"/>
      <c r="D20" s="82" t="s">
        <v>202</v>
      </c>
      <c r="E20" s="13">
        <f t="shared" si="0"/>
        <v>2.2</v>
      </c>
      <c r="F20" s="16">
        <v>2.2</v>
      </c>
      <c r="G20" s="59"/>
    </row>
    <row r="21" spans="1:7" ht="19.5" customHeight="1">
      <c r="A21" s="88">
        <v>2101101</v>
      </c>
      <c r="B21" s="89"/>
      <c r="C21" s="89"/>
      <c r="D21" s="82" t="s">
        <v>203</v>
      </c>
      <c r="E21" s="13">
        <f t="shared" si="0"/>
        <v>19.1</v>
      </c>
      <c r="F21" s="16">
        <v>19.1</v>
      </c>
      <c r="G21" s="58"/>
    </row>
    <row r="22" spans="1:7" ht="19.5" customHeight="1">
      <c r="A22" s="88">
        <v>2101102</v>
      </c>
      <c r="B22" s="89"/>
      <c r="C22" s="89"/>
      <c r="D22" s="82" t="s">
        <v>204</v>
      </c>
      <c r="E22" s="13">
        <f t="shared" si="0"/>
        <v>15</v>
      </c>
      <c r="F22" s="16">
        <v>15</v>
      </c>
      <c r="G22" s="58"/>
    </row>
    <row r="23" spans="1:7" ht="20.25" customHeight="1">
      <c r="A23" s="88">
        <v>2069999</v>
      </c>
      <c r="B23" s="89"/>
      <c r="C23" s="89"/>
      <c r="D23" s="149" t="s">
        <v>206</v>
      </c>
      <c r="E23" s="13"/>
      <c r="F23" s="16"/>
      <c r="G23" s="58">
        <v>20</v>
      </c>
    </row>
    <row r="24" spans="1:7" ht="24.75" customHeight="1">
      <c r="A24" s="88"/>
      <c r="B24" s="89"/>
      <c r="C24" s="89"/>
      <c r="D24" s="82"/>
      <c r="E24" s="13"/>
      <c r="F24" s="16"/>
      <c r="G24" s="58"/>
    </row>
  </sheetData>
  <sheetProtection/>
  <mergeCells count="28">
    <mergeCell ref="A23:C23"/>
    <mergeCell ref="A24:C24"/>
    <mergeCell ref="A1:G1"/>
    <mergeCell ref="A17:C17"/>
    <mergeCell ref="A18:C18"/>
    <mergeCell ref="A3:D3"/>
    <mergeCell ref="A7:A8"/>
    <mergeCell ref="B7:B8"/>
    <mergeCell ref="C7:C8"/>
    <mergeCell ref="A9:C9"/>
    <mergeCell ref="A2:G2"/>
    <mergeCell ref="E4:E6"/>
    <mergeCell ref="F4:F6"/>
    <mergeCell ref="G4:G6"/>
    <mergeCell ref="A5:C6"/>
    <mergeCell ref="D5:D6"/>
    <mergeCell ref="A15:C15"/>
    <mergeCell ref="A20:C20"/>
    <mergeCell ref="A21:C21"/>
    <mergeCell ref="A22:C22"/>
    <mergeCell ref="A16:C16"/>
    <mergeCell ref="A19:C19"/>
    <mergeCell ref="A4:D4"/>
    <mergeCell ref="A10:C10"/>
    <mergeCell ref="A11:C11"/>
    <mergeCell ref="A12:C12"/>
    <mergeCell ref="A13:C13"/>
    <mergeCell ref="A14:C14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F10" sqref="F10"/>
    </sheetView>
  </sheetViews>
  <sheetFormatPr defaultColWidth="14.00390625" defaultRowHeight="15"/>
  <cols>
    <col min="1" max="1" width="25.8515625" style="18" customWidth="1"/>
    <col min="2" max="2" width="10.421875" style="18" customWidth="1"/>
    <col min="3" max="3" width="25.421875" style="18" customWidth="1"/>
    <col min="4" max="4" width="8.421875" style="18" customWidth="1"/>
    <col min="5" max="5" width="11.8515625" style="18" customWidth="1"/>
    <col min="6" max="6" width="12.57421875" style="18" customWidth="1"/>
    <col min="7" max="248" width="9.00390625" style="18" customWidth="1"/>
    <col min="249" max="249" width="27.28125" style="18" customWidth="1"/>
    <col min="250" max="250" width="4.7109375" style="18" customWidth="1"/>
    <col min="251" max="251" width="14.00390625" style="18" customWidth="1"/>
    <col min="252" max="252" width="25.7109375" style="18" customWidth="1"/>
    <col min="253" max="253" width="4.7109375" style="18" customWidth="1"/>
    <col min="254" max="16384" width="14.00390625" style="18" customWidth="1"/>
  </cols>
  <sheetData>
    <row r="1" spans="1:6" ht="27" customHeight="1">
      <c r="A1" s="113" t="s">
        <v>159</v>
      </c>
      <c r="B1" s="113"/>
      <c r="C1" s="113"/>
      <c r="D1" s="113"/>
      <c r="E1" s="113"/>
      <c r="F1" s="113"/>
    </row>
    <row r="2" spans="1:6" ht="44.25" customHeight="1">
      <c r="A2" s="114" t="s">
        <v>173</v>
      </c>
      <c r="B2" s="114"/>
      <c r="C2" s="114"/>
      <c r="D2" s="114"/>
      <c r="E2" s="114"/>
      <c r="F2" s="114"/>
    </row>
    <row r="4" spans="1:6" ht="15">
      <c r="A4" s="152" t="s">
        <v>208</v>
      </c>
      <c r="B4" s="115"/>
      <c r="E4" s="116" t="s">
        <v>59</v>
      </c>
      <c r="F4" s="116"/>
    </row>
    <row r="5" spans="1:6" ht="21.75" customHeight="1">
      <c r="A5" s="112" t="s">
        <v>31</v>
      </c>
      <c r="B5" s="112" t="s">
        <v>9</v>
      </c>
      <c r="C5" s="112" t="s">
        <v>32</v>
      </c>
      <c r="D5" s="112" t="s">
        <v>9</v>
      </c>
      <c r="E5" s="112" t="s">
        <v>9</v>
      </c>
      <c r="F5" s="112" t="s">
        <v>9</v>
      </c>
    </row>
    <row r="6" spans="1:6" ht="18" customHeight="1">
      <c r="A6" s="111" t="s">
        <v>3</v>
      </c>
      <c r="B6" s="111" t="s">
        <v>33</v>
      </c>
      <c r="C6" s="111" t="s">
        <v>34</v>
      </c>
      <c r="D6" s="112" t="s">
        <v>33</v>
      </c>
      <c r="E6" s="112" t="s">
        <v>9</v>
      </c>
      <c r="F6" s="112" t="s">
        <v>9</v>
      </c>
    </row>
    <row r="7" spans="1:6" ht="35.25" customHeight="1">
      <c r="A7" s="111" t="s">
        <v>9</v>
      </c>
      <c r="B7" s="111" t="s">
        <v>9</v>
      </c>
      <c r="C7" s="111" t="s">
        <v>9</v>
      </c>
      <c r="D7" s="60" t="s">
        <v>18</v>
      </c>
      <c r="E7" s="61" t="s">
        <v>35</v>
      </c>
      <c r="F7" s="61" t="s">
        <v>36</v>
      </c>
    </row>
    <row r="8" spans="1:6" ht="18" customHeight="1">
      <c r="A8" s="60" t="s">
        <v>37</v>
      </c>
      <c r="B8" s="60" t="s">
        <v>23</v>
      </c>
      <c r="C8" s="60" t="s">
        <v>37</v>
      </c>
      <c r="D8" s="60">
        <v>2</v>
      </c>
      <c r="E8" s="60">
        <v>3</v>
      </c>
      <c r="F8" s="60">
        <v>4</v>
      </c>
    </row>
    <row r="9" spans="1:6" ht="18" customHeight="1">
      <c r="A9" s="62" t="s">
        <v>38</v>
      </c>
      <c r="B9" s="63">
        <v>1071.23</v>
      </c>
      <c r="C9" s="64" t="s">
        <v>39</v>
      </c>
      <c r="D9" s="65"/>
      <c r="E9" s="65"/>
      <c r="F9" s="65" t="s">
        <v>9</v>
      </c>
    </row>
    <row r="10" spans="1:6" ht="18" customHeight="1">
      <c r="A10" s="62" t="s">
        <v>40</v>
      </c>
      <c r="B10" s="65" t="s">
        <v>9</v>
      </c>
      <c r="C10" s="64" t="s">
        <v>151</v>
      </c>
      <c r="D10" s="65" t="s">
        <v>9</v>
      </c>
      <c r="E10" s="65" t="s">
        <v>9</v>
      </c>
      <c r="F10" s="65" t="s">
        <v>9</v>
      </c>
    </row>
    <row r="11" spans="1:6" ht="18" customHeight="1">
      <c r="A11" s="62" t="s">
        <v>9</v>
      </c>
      <c r="B11" s="65" t="s">
        <v>9</v>
      </c>
      <c r="C11" s="64" t="s">
        <v>152</v>
      </c>
      <c r="D11" s="65" t="s">
        <v>9</v>
      </c>
      <c r="E11" s="65" t="s">
        <v>9</v>
      </c>
      <c r="F11" s="65" t="s">
        <v>9</v>
      </c>
    </row>
    <row r="12" spans="1:6" ht="18" customHeight="1">
      <c r="A12" s="62" t="s">
        <v>9</v>
      </c>
      <c r="B12" s="65" t="s">
        <v>9</v>
      </c>
      <c r="C12" s="64" t="s">
        <v>153</v>
      </c>
      <c r="D12" s="65" t="s">
        <v>9</v>
      </c>
      <c r="E12" s="65" t="s">
        <v>9</v>
      </c>
      <c r="F12" s="65" t="s">
        <v>9</v>
      </c>
    </row>
    <row r="13" spans="1:6" ht="18" customHeight="1">
      <c r="A13" s="62" t="s">
        <v>9</v>
      </c>
      <c r="B13" s="65" t="s">
        <v>9</v>
      </c>
      <c r="C13" s="64" t="s">
        <v>154</v>
      </c>
      <c r="D13" s="65"/>
      <c r="E13" s="65"/>
      <c r="F13" s="65" t="s">
        <v>9</v>
      </c>
    </row>
    <row r="14" spans="1:6" ht="18" customHeight="1">
      <c r="A14" s="62" t="s">
        <v>9</v>
      </c>
      <c r="B14" s="65" t="s">
        <v>9</v>
      </c>
      <c r="C14" s="64" t="s">
        <v>155</v>
      </c>
      <c r="D14" s="65"/>
      <c r="E14" s="151">
        <v>1071.23</v>
      </c>
      <c r="F14" s="65" t="s">
        <v>9</v>
      </c>
    </row>
    <row r="15" spans="1:6" ht="18" customHeight="1">
      <c r="A15" s="62" t="s">
        <v>9</v>
      </c>
      <c r="B15" s="65" t="s">
        <v>9</v>
      </c>
      <c r="C15" s="64" t="s">
        <v>41</v>
      </c>
      <c r="D15" s="65"/>
      <c r="E15" s="65"/>
      <c r="F15" s="65" t="s">
        <v>9</v>
      </c>
    </row>
    <row r="16" spans="1:6" ht="18" customHeight="1">
      <c r="A16" s="62" t="s">
        <v>9</v>
      </c>
      <c r="B16" s="65" t="s">
        <v>9</v>
      </c>
      <c r="C16" s="64" t="s">
        <v>42</v>
      </c>
      <c r="D16" s="63"/>
      <c r="E16" s="63"/>
      <c r="F16" s="65" t="s">
        <v>9</v>
      </c>
    </row>
    <row r="17" spans="1:6" ht="18" customHeight="1">
      <c r="A17" s="62" t="s">
        <v>9</v>
      </c>
      <c r="B17" s="65" t="s">
        <v>9</v>
      </c>
      <c r="C17" s="64" t="s">
        <v>43</v>
      </c>
      <c r="D17" s="65"/>
      <c r="E17" s="65"/>
      <c r="F17" s="65" t="s">
        <v>9</v>
      </c>
    </row>
    <row r="18" spans="1:6" ht="18" customHeight="1">
      <c r="A18" s="62" t="s">
        <v>9</v>
      </c>
      <c r="B18" s="65" t="s">
        <v>9</v>
      </c>
      <c r="C18" s="64" t="s">
        <v>44</v>
      </c>
      <c r="D18" s="65"/>
      <c r="E18" s="65"/>
      <c r="F18" s="65" t="s">
        <v>9</v>
      </c>
    </row>
    <row r="19" spans="1:6" ht="18" customHeight="1">
      <c r="A19" s="62" t="s">
        <v>9</v>
      </c>
      <c r="B19" s="65" t="s">
        <v>9</v>
      </c>
      <c r="C19" s="64" t="s">
        <v>45</v>
      </c>
      <c r="D19" s="65"/>
      <c r="E19" s="65"/>
      <c r="F19" s="65" t="s">
        <v>9</v>
      </c>
    </row>
    <row r="20" spans="1:6" ht="18" customHeight="1">
      <c r="A20" s="62" t="s">
        <v>9</v>
      </c>
      <c r="B20" s="65" t="s">
        <v>9</v>
      </c>
      <c r="C20" s="64" t="s">
        <v>46</v>
      </c>
      <c r="D20" s="65"/>
      <c r="E20" s="65"/>
      <c r="F20" s="65" t="s">
        <v>9</v>
      </c>
    </row>
    <row r="21" spans="1:6" ht="18" customHeight="1">
      <c r="A21" s="62" t="s">
        <v>9</v>
      </c>
      <c r="B21" s="65" t="s">
        <v>9</v>
      </c>
      <c r="C21" s="64" t="s">
        <v>47</v>
      </c>
      <c r="D21" s="65"/>
      <c r="E21" s="65"/>
      <c r="F21" s="65" t="s">
        <v>9</v>
      </c>
    </row>
    <row r="22" spans="1:6" ht="18" customHeight="1">
      <c r="A22" s="62" t="s">
        <v>9</v>
      </c>
      <c r="B22" s="65" t="s">
        <v>9</v>
      </c>
      <c r="C22" s="64" t="s">
        <v>48</v>
      </c>
      <c r="D22" s="63"/>
      <c r="E22" s="63"/>
      <c r="F22" s="65" t="s">
        <v>9</v>
      </c>
    </row>
    <row r="23" spans="1:6" ht="18" customHeight="1">
      <c r="A23" s="62" t="s">
        <v>9</v>
      </c>
      <c r="B23" s="65" t="s">
        <v>9</v>
      </c>
      <c r="C23" s="64" t="s">
        <v>49</v>
      </c>
      <c r="D23" s="65" t="s">
        <v>9</v>
      </c>
      <c r="E23" s="65" t="s">
        <v>9</v>
      </c>
      <c r="F23" s="65" t="s">
        <v>9</v>
      </c>
    </row>
    <row r="24" spans="1:6" ht="18" customHeight="1">
      <c r="A24" s="62" t="s">
        <v>9</v>
      </c>
      <c r="B24" s="65" t="s">
        <v>9</v>
      </c>
      <c r="C24" s="64" t="s">
        <v>50</v>
      </c>
      <c r="D24" s="65" t="s">
        <v>9</v>
      </c>
      <c r="E24" s="65" t="s">
        <v>9</v>
      </c>
      <c r="F24" s="65" t="s">
        <v>9</v>
      </c>
    </row>
    <row r="25" spans="1:6" ht="18" customHeight="1">
      <c r="A25" s="62" t="s">
        <v>9</v>
      </c>
      <c r="B25" s="65" t="s">
        <v>9</v>
      </c>
      <c r="C25" s="64" t="s">
        <v>51</v>
      </c>
      <c r="D25" s="65" t="s">
        <v>9</v>
      </c>
      <c r="E25" s="65" t="s">
        <v>9</v>
      </c>
      <c r="F25" s="65" t="s">
        <v>9</v>
      </c>
    </row>
    <row r="26" spans="1:6" ht="18" customHeight="1">
      <c r="A26" s="62" t="s">
        <v>9</v>
      </c>
      <c r="B26" s="65" t="s">
        <v>9</v>
      </c>
      <c r="C26" s="64" t="s">
        <v>52</v>
      </c>
      <c r="D26" s="65" t="s">
        <v>9</v>
      </c>
      <c r="E26" s="65" t="s">
        <v>9</v>
      </c>
      <c r="F26" s="65" t="s">
        <v>9</v>
      </c>
    </row>
    <row r="27" spans="1:6" ht="18" customHeight="1">
      <c r="A27" s="62" t="s">
        <v>9</v>
      </c>
      <c r="B27" s="65" t="s">
        <v>9</v>
      </c>
      <c r="C27" s="64" t="s">
        <v>53</v>
      </c>
      <c r="D27" s="65" t="s">
        <v>9</v>
      </c>
      <c r="E27" s="65" t="s">
        <v>9</v>
      </c>
      <c r="F27" s="65" t="s">
        <v>9</v>
      </c>
    </row>
    <row r="28" spans="1:6" ht="18" customHeight="1">
      <c r="A28" s="62" t="s">
        <v>9</v>
      </c>
      <c r="B28" s="65" t="s">
        <v>9</v>
      </c>
      <c r="C28" s="64" t="s">
        <v>54</v>
      </c>
      <c r="D28" s="65" t="s">
        <v>9</v>
      </c>
      <c r="E28" s="65" t="s">
        <v>9</v>
      </c>
      <c r="F28" s="65" t="s">
        <v>9</v>
      </c>
    </row>
    <row r="29" spans="1:6" ht="18" customHeight="1">
      <c r="A29" s="62" t="s">
        <v>9</v>
      </c>
      <c r="B29" s="65" t="s">
        <v>9</v>
      </c>
      <c r="C29" s="64" t="s">
        <v>5</v>
      </c>
      <c r="D29" s="65" t="s">
        <v>9</v>
      </c>
      <c r="E29" s="65" t="s">
        <v>9</v>
      </c>
      <c r="F29" s="65" t="s">
        <v>9</v>
      </c>
    </row>
    <row r="30" spans="1:6" ht="18" customHeight="1">
      <c r="A30" s="66" t="s">
        <v>6</v>
      </c>
      <c r="B30" s="63">
        <f>SUM(B9:B29)</f>
        <v>1071.23</v>
      </c>
      <c r="C30" s="66" t="s">
        <v>7</v>
      </c>
      <c r="D30" s="63"/>
      <c r="E30" s="63">
        <f>SUM(E9:E29)</f>
        <v>1071.23</v>
      </c>
      <c r="F30" s="65" t="s">
        <v>9</v>
      </c>
    </row>
  </sheetData>
  <sheetProtection/>
  <mergeCells count="10">
    <mergeCell ref="A6:A7"/>
    <mergeCell ref="B6:B7"/>
    <mergeCell ref="C6:C7"/>
    <mergeCell ref="D6:F6"/>
    <mergeCell ref="A1:F1"/>
    <mergeCell ref="A2:F2"/>
    <mergeCell ref="A5:B5"/>
    <mergeCell ref="C5:F5"/>
    <mergeCell ref="A4:B4"/>
    <mergeCell ref="E4:F4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E7" sqref="E7"/>
    </sheetView>
  </sheetViews>
  <sheetFormatPr defaultColWidth="9.421875" defaultRowHeight="15"/>
  <cols>
    <col min="1" max="3" width="5.57421875" style="34" customWidth="1"/>
    <col min="4" max="4" width="32.7109375" style="34" customWidth="1"/>
    <col min="5" max="5" width="15.57421875" style="34" customWidth="1"/>
    <col min="6" max="7" width="15.57421875" style="39" customWidth="1"/>
    <col min="8" max="11" width="8.28125" style="34" customWidth="1"/>
    <col min="12" max="12" width="10.57421875" style="34" customWidth="1"/>
    <col min="13" max="13" width="10.7109375" style="34" customWidth="1"/>
    <col min="14" max="14" width="11.00390625" style="34" customWidth="1"/>
    <col min="15" max="15" width="8.7109375" style="34" customWidth="1"/>
    <col min="16" max="16" width="9.28125" style="34" customWidth="1"/>
    <col min="17" max="17" width="18.28125" style="34" customWidth="1"/>
    <col min="18" max="18" width="8.421875" style="34" customWidth="1"/>
    <col min="19" max="251" width="9.00390625" style="34" customWidth="1"/>
    <col min="252" max="254" width="2.7109375" style="34" customWidth="1"/>
    <col min="255" max="255" width="26.28125" style="34" customWidth="1"/>
    <col min="256" max="16384" width="9.421875" style="34" customWidth="1"/>
  </cols>
  <sheetData>
    <row r="1" spans="1:7" ht="27.75" customHeight="1">
      <c r="A1" s="131" t="s">
        <v>160</v>
      </c>
      <c r="B1" s="131"/>
      <c r="C1" s="131"/>
      <c r="D1" s="131"/>
      <c r="E1" s="131"/>
      <c r="F1" s="131"/>
      <c r="G1" s="131"/>
    </row>
    <row r="2" spans="1:7" ht="33" customHeight="1">
      <c r="A2" s="117" t="s">
        <v>174</v>
      </c>
      <c r="B2" s="117"/>
      <c r="C2" s="117"/>
      <c r="D2" s="117"/>
      <c r="E2" s="117"/>
      <c r="F2" s="117"/>
      <c r="G2" s="117"/>
    </row>
    <row r="3" spans="1:7" s="18" customFormat="1" ht="15">
      <c r="A3" s="152" t="s">
        <v>209</v>
      </c>
      <c r="B3" s="115"/>
      <c r="C3" s="115"/>
      <c r="D3" s="115"/>
      <c r="F3" s="46"/>
      <c r="G3" s="46" t="s">
        <v>59</v>
      </c>
    </row>
    <row r="4" spans="1:7" s="42" customFormat="1" ht="18" customHeight="1">
      <c r="A4" s="119" t="s">
        <v>165</v>
      </c>
      <c r="B4" s="120"/>
      <c r="C4" s="121"/>
      <c r="D4" s="118" t="s">
        <v>71</v>
      </c>
      <c r="E4" s="118" t="s">
        <v>73</v>
      </c>
      <c r="F4" s="118"/>
      <c r="G4" s="118"/>
    </row>
    <row r="5" spans="1:7" s="42" customFormat="1" ht="18" customHeight="1">
      <c r="A5" s="122"/>
      <c r="B5" s="123"/>
      <c r="C5" s="124"/>
      <c r="D5" s="118"/>
      <c r="E5" s="70" t="s">
        <v>74</v>
      </c>
      <c r="F5" s="71" t="s">
        <v>75</v>
      </c>
      <c r="G5" s="71" t="s">
        <v>76</v>
      </c>
    </row>
    <row r="6" spans="1:7" ht="18" customHeight="1">
      <c r="A6" s="125"/>
      <c r="B6" s="126"/>
      <c r="C6" s="127"/>
      <c r="D6" s="70" t="s">
        <v>164</v>
      </c>
      <c r="E6" s="72">
        <v>1</v>
      </c>
      <c r="F6" s="73">
        <v>2</v>
      </c>
      <c r="G6" s="74">
        <v>3</v>
      </c>
    </row>
    <row r="7" spans="1:7" ht="18" customHeight="1">
      <c r="A7" s="70" t="s">
        <v>148</v>
      </c>
      <c r="B7" s="70" t="s">
        <v>149</v>
      </c>
      <c r="C7" s="70" t="s">
        <v>150</v>
      </c>
      <c r="D7" s="70" t="s">
        <v>72</v>
      </c>
      <c r="E7" s="163">
        <f>F7+G7</f>
        <v>1071.23</v>
      </c>
      <c r="F7" s="163">
        <f>SUM(F8:F21)</f>
        <v>447.23</v>
      </c>
      <c r="G7" s="163">
        <f>SUM(G8:G21)</f>
        <v>624</v>
      </c>
    </row>
    <row r="8" spans="1:7" s="158" customFormat="1" ht="21.75" customHeight="1">
      <c r="A8" s="153">
        <v>2060404</v>
      </c>
      <c r="B8" s="154"/>
      <c r="C8" s="154"/>
      <c r="D8" s="155" t="s">
        <v>191</v>
      </c>
      <c r="E8" s="156">
        <v>55</v>
      </c>
      <c r="F8" s="156"/>
      <c r="G8" s="156">
        <v>55</v>
      </c>
    </row>
    <row r="9" spans="1:7" s="158" customFormat="1" ht="21.75" customHeight="1">
      <c r="A9" s="159">
        <v>2060701</v>
      </c>
      <c r="B9" s="160"/>
      <c r="C9" s="160"/>
      <c r="D9" s="161" t="s">
        <v>192</v>
      </c>
      <c r="E9" s="156">
        <f aca="true" t="shared" si="0" ref="E9:E21">F9</f>
        <v>316.69</v>
      </c>
      <c r="F9" s="156">
        <v>316.69</v>
      </c>
      <c r="G9" s="157"/>
    </row>
    <row r="10" spans="1:7" s="158" customFormat="1" ht="21.75" customHeight="1">
      <c r="A10" s="159">
        <v>2060702</v>
      </c>
      <c r="B10" s="160"/>
      <c r="C10" s="160"/>
      <c r="D10" s="161" t="s">
        <v>193</v>
      </c>
      <c r="E10" s="156">
        <f t="shared" si="0"/>
        <v>0</v>
      </c>
      <c r="F10" s="156"/>
      <c r="G10" s="156">
        <v>144</v>
      </c>
    </row>
    <row r="11" spans="1:7" s="158" customFormat="1" ht="21.75" customHeight="1">
      <c r="A11" s="159">
        <v>2060703</v>
      </c>
      <c r="B11" s="160"/>
      <c r="C11" s="160"/>
      <c r="D11" s="161" t="s">
        <v>194</v>
      </c>
      <c r="E11" s="156">
        <f t="shared" si="0"/>
        <v>0</v>
      </c>
      <c r="F11" s="156"/>
      <c r="G11" s="156">
        <v>72</v>
      </c>
    </row>
    <row r="12" spans="1:7" s="158" customFormat="1" ht="21.75" customHeight="1">
      <c r="A12" s="159">
        <v>2060705</v>
      </c>
      <c r="B12" s="160"/>
      <c r="C12" s="160"/>
      <c r="D12" s="161" t="s">
        <v>195</v>
      </c>
      <c r="E12" s="156">
        <f t="shared" si="0"/>
        <v>0</v>
      </c>
      <c r="F12" s="156"/>
      <c r="G12" s="156">
        <v>51</v>
      </c>
    </row>
    <row r="13" spans="1:7" s="158" customFormat="1" ht="21.75" customHeight="1">
      <c r="A13" s="159">
        <v>2060799</v>
      </c>
      <c r="B13" s="160"/>
      <c r="C13" s="160"/>
      <c r="D13" s="161" t="s">
        <v>196</v>
      </c>
      <c r="E13" s="156">
        <f>F13+G13</f>
        <v>302</v>
      </c>
      <c r="F13" s="162"/>
      <c r="G13" s="162">
        <v>302</v>
      </c>
    </row>
    <row r="14" spans="1:7" s="158" customFormat="1" ht="21.75" customHeight="1">
      <c r="A14" s="159">
        <v>2080502</v>
      </c>
      <c r="B14" s="160"/>
      <c r="C14" s="160"/>
      <c r="D14" s="161" t="s">
        <v>197</v>
      </c>
      <c r="E14" s="156">
        <f t="shared" si="0"/>
        <v>2.35</v>
      </c>
      <c r="F14" s="162">
        <v>2.35</v>
      </c>
      <c r="G14" s="157"/>
    </row>
    <row r="15" spans="1:7" s="158" customFormat="1" ht="21.75" customHeight="1">
      <c r="A15" s="159">
        <v>2080505</v>
      </c>
      <c r="B15" s="160"/>
      <c r="C15" s="160"/>
      <c r="D15" s="161" t="s">
        <v>198</v>
      </c>
      <c r="E15" s="156">
        <f t="shared" si="0"/>
        <v>39.5</v>
      </c>
      <c r="F15" s="162">
        <v>39.5</v>
      </c>
      <c r="G15" s="157"/>
    </row>
    <row r="16" spans="1:7" s="158" customFormat="1" ht="21.75" customHeight="1">
      <c r="A16" s="159">
        <v>2080506</v>
      </c>
      <c r="B16" s="160"/>
      <c r="C16" s="160"/>
      <c r="D16" s="161" t="s">
        <v>199</v>
      </c>
      <c r="E16" s="156">
        <f t="shared" si="0"/>
        <v>49.7</v>
      </c>
      <c r="F16" s="162">
        <v>49.7</v>
      </c>
      <c r="G16" s="157"/>
    </row>
    <row r="17" spans="1:7" s="158" customFormat="1" ht="21.75" customHeight="1">
      <c r="A17" s="159">
        <v>2082701</v>
      </c>
      <c r="B17" s="160"/>
      <c r="C17" s="160"/>
      <c r="D17" s="161" t="s">
        <v>200</v>
      </c>
      <c r="E17" s="156">
        <f t="shared" si="0"/>
        <v>1.28</v>
      </c>
      <c r="F17" s="162">
        <v>1.28</v>
      </c>
      <c r="G17" s="157"/>
    </row>
    <row r="18" spans="1:7" s="158" customFormat="1" ht="21.75" customHeight="1">
      <c r="A18" s="159">
        <v>2082702</v>
      </c>
      <c r="B18" s="160"/>
      <c r="C18" s="160"/>
      <c r="D18" s="161" t="s">
        <v>201</v>
      </c>
      <c r="E18" s="156">
        <f t="shared" si="0"/>
        <v>1.41</v>
      </c>
      <c r="F18" s="162">
        <v>1.41</v>
      </c>
      <c r="G18" s="157"/>
    </row>
    <row r="19" spans="1:7" s="158" customFormat="1" ht="21.75" customHeight="1">
      <c r="A19" s="159">
        <v>2082703</v>
      </c>
      <c r="B19" s="160"/>
      <c r="C19" s="160"/>
      <c r="D19" s="161" t="s">
        <v>202</v>
      </c>
      <c r="E19" s="156">
        <f t="shared" si="0"/>
        <v>2.2</v>
      </c>
      <c r="F19" s="162">
        <v>2.2</v>
      </c>
      <c r="G19" s="157"/>
    </row>
    <row r="20" spans="1:7" s="158" customFormat="1" ht="21.75" customHeight="1">
      <c r="A20" s="159">
        <v>2101101</v>
      </c>
      <c r="B20" s="160"/>
      <c r="C20" s="160"/>
      <c r="D20" s="161" t="s">
        <v>203</v>
      </c>
      <c r="E20" s="156">
        <f t="shared" si="0"/>
        <v>19.1</v>
      </c>
      <c r="F20" s="162">
        <v>19.1</v>
      </c>
      <c r="G20" s="157"/>
    </row>
    <row r="21" spans="1:7" s="158" customFormat="1" ht="21.75" customHeight="1">
      <c r="A21" s="159">
        <v>2101102</v>
      </c>
      <c r="B21" s="160"/>
      <c r="C21" s="160"/>
      <c r="D21" s="161" t="s">
        <v>204</v>
      </c>
      <c r="E21" s="156">
        <f t="shared" si="0"/>
        <v>15</v>
      </c>
      <c r="F21" s="162">
        <v>15</v>
      </c>
      <c r="G21" s="157"/>
    </row>
    <row r="22" spans="1:7" ht="18" customHeight="1">
      <c r="A22" s="128" t="s">
        <v>9</v>
      </c>
      <c r="B22" s="129"/>
      <c r="C22" s="130"/>
      <c r="D22" s="38" t="s">
        <v>9</v>
      </c>
      <c r="E22" s="35" t="s">
        <v>9</v>
      </c>
      <c r="F22" s="40" t="s">
        <v>9</v>
      </c>
      <c r="G22" s="41"/>
    </row>
    <row r="23" spans="1:7" ht="18" customHeight="1">
      <c r="A23" s="128" t="s">
        <v>9</v>
      </c>
      <c r="B23" s="129"/>
      <c r="C23" s="130"/>
      <c r="D23" s="38" t="s">
        <v>9</v>
      </c>
      <c r="E23" s="35" t="s">
        <v>9</v>
      </c>
      <c r="F23" s="40" t="s">
        <v>9</v>
      </c>
      <c r="G23" s="41"/>
    </row>
    <row r="24" spans="1:7" ht="18" customHeight="1">
      <c r="A24" s="128" t="s">
        <v>9</v>
      </c>
      <c r="B24" s="129"/>
      <c r="C24" s="130"/>
      <c r="D24" s="38" t="s">
        <v>9</v>
      </c>
      <c r="E24" s="35" t="s">
        <v>9</v>
      </c>
      <c r="F24" s="40" t="s">
        <v>9</v>
      </c>
      <c r="G24" s="41"/>
    </row>
    <row r="25" spans="1:7" ht="18" customHeight="1">
      <c r="A25" s="128" t="s">
        <v>9</v>
      </c>
      <c r="B25" s="129"/>
      <c r="C25" s="130"/>
      <c r="D25" s="38" t="s">
        <v>9</v>
      </c>
      <c r="E25" s="35" t="s">
        <v>9</v>
      </c>
      <c r="F25" s="40" t="s">
        <v>9</v>
      </c>
      <c r="G25" s="41"/>
    </row>
    <row r="26" spans="1:7" ht="18" customHeight="1">
      <c r="A26" s="128" t="s">
        <v>9</v>
      </c>
      <c r="B26" s="129"/>
      <c r="C26" s="130"/>
      <c r="D26" s="38" t="s">
        <v>9</v>
      </c>
      <c r="E26" s="35" t="s">
        <v>9</v>
      </c>
      <c r="F26" s="40" t="s">
        <v>9</v>
      </c>
      <c r="G26" s="41"/>
    </row>
    <row r="27" spans="1:7" ht="18" customHeight="1">
      <c r="A27" s="128" t="s">
        <v>9</v>
      </c>
      <c r="B27" s="129"/>
      <c r="C27" s="130"/>
      <c r="D27" s="38" t="s">
        <v>9</v>
      </c>
      <c r="E27" s="35" t="s">
        <v>9</v>
      </c>
      <c r="F27" s="40" t="s">
        <v>9</v>
      </c>
      <c r="G27" s="41"/>
    </row>
    <row r="28" spans="1:7" ht="18" customHeight="1">
      <c r="A28" s="128" t="s">
        <v>9</v>
      </c>
      <c r="B28" s="129"/>
      <c r="C28" s="130"/>
      <c r="D28" s="38" t="s">
        <v>9</v>
      </c>
      <c r="E28" s="35" t="s">
        <v>9</v>
      </c>
      <c r="F28" s="40" t="s">
        <v>9</v>
      </c>
      <c r="G28" s="41"/>
    </row>
    <row r="29" spans="1:7" ht="18" customHeight="1">
      <c r="A29" s="128" t="s">
        <v>9</v>
      </c>
      <c r="B29" s="129"/>
      <c r="C29" s="130"/>
      <c r="D29" s="38" t="s">
        <v>9</v>
      </c>
      <c r="E29" s="35" t="s">
        <v>9</v>
      </c>
      <c r="F29" s="40" t="s">
        <v>9</v>
      </c>
      <c r="G29" s="41"/>
    </row>
    <row r="30" ht="18" customHeight="1"/>
    <row r="31" ht="18" customHeight="1"/>
  </sheetData>
  <sheetProtection/>
  <mergeCells count="28">
    <mergeCell ref="A19:C19"/>
    <mergeCell ref="A20:C20"/>
    <mergeCell ref="A21:C21"/>
    <mergeCell ref="A22:C22"/>
    <mergeCell ref="A13:C13"/>
    <mergeCell ref="A14:C14"/>
    <mergeCell ref="A16:C16"/>
    <mergeCell ref="A15:C15"/>
    <mergeCell ref="A12:C12"/>
    <mergeCell ref="A1:G1"/>
    <mergeCell ref="A28:C28"/>
    <mergeCell ref="A29:C29"/>
    <mergeCell ref="A23:C23"/>
    <mergeCell ref="A24:C24"/>
    <mergeCell ref="A25:C25"/>
    <mergeCell ref="A26:C26"/>
    <mergeCell ref="A27:C27"/>
    <mergeCell ref="A18:C18"/>
    <mergeCell ref="A3:D3"/>
    <mergeCell ref="A2:G2"/>
    <mergeCell ref="D4:D5"/>
    <mergeCell ref="E4:G4"/>
    <mergeCell ref="A4:C6"/>
    <mergeCell ref="A17:C17"/>
    <mergeCell ref="A8:C8"/>
    <mergeCell ref="A9:C9"/>
    <mergeCell ref="A10:C10"/>
    <mergeCell ref="A11:C11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zoomScalePageLayoutView="0" workbookViewId="0" topLeftCell="A1">
      <selection activeCell="H41" sqref="H41:I41"/>
    </sheetView>
  </sheetViews>
  <sheetFormatPr defaultColWidth="2.7109375" defaultRowHeight="15"/>
  <cols>
    <col min="1" max="1" width="9.28125" style="18" customWidth="1"/>
    <col min="2" max="2" width="17.7109375" style="18" customWidth="1"/>
    <col min="3" max="3" width="8.57421875" style="18" customWidth="1"/>
    <col min="4" max="4" width="11.57421875" style="18" bestFit="1" customWidth="1"/>
    <col min="5" max="5" width="8.57421875" style="18" customWidth="1"/>
    <col min="6" max="6" width="11.00390625" style="18" customWidth="1"/>
    <col min="7" max="7" width="16.00390625" style="18" customWidth="1"/>
    <col min="8" max="10" width="8.57421875" style="18" customWidth="1"/>
    <col min="11" max="13" width="11.00390625" style="18" customWidth="1"/>
    <col min="14" max="255" width="9.00390625" style="18" customWidth="1"/>
    <col min="256" max="16384" width="2.7109375" style="18" customWidth="1"/>
  </cols>
  <sheetData>
    <row r="1" spans="1:10" ht="18.75" customHeight="1">
      <c r="A1" s="132" t="s">
        <v>162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3" ht="35.25" customHeight="1">
      <c r="A2" s="114" t="s">
        <v>175</v>
      </c>
      <c r="B2" s="114"/>
      <c r="C2" s="114"/>
      <c r="D2" s="114"/>
      <c r="E2" s="114"/>
      <c r="F2" s="114"/>
      <c r="G2" s="114"/>
      <c r="H2" s="114"/>
      <c r="I2" s="114"/>
      <c r="J2" s="114"/>
      <c r="K2" s="36"/>
      <c r="L2" s="36"/>
      <c r="M2" s="36"/>
    </row>
    <row r="4" spans="1:11" ht="22.5" customHeight="1">
      <c r="A4" s="115" t="s">
        <v>78</v>
      </c>
      <c r="B4" s="115"/>
      <c r="C4" s="115"/>
      <c r="D4" s="115"/>
      <c r="H4" s="134" t="s">
        <v>64</v>
      </c>
      <c r="I4" s="134"/>
      <c r="J4" s="134"/>
      <c r="K4" s="78"/>
    </row>
    <row r="5" spans="1:10" s="47" customFormat="1" ht="26.25" customHeight="1">
      <c r="A5" s="133" t="s">
        <v>67</v>
      </c>
      <c r="B5" s="133"/>
      <c r="C5" s="133" t="s">
        <v>68</v>
      </c>
      <c r="D5" s="133"/>
      <c r="E5" s="133"/>
      <c r="F5" s="133" t="s">
        <v>67</v>
      </c>
      <c r="G5" s="133"/>
      <c r="H5" s="133" t="s">
        <v>68</v>
      </c>
      <c r="I5" s="133"/>
      <c r="J5" s="133"/>
    </row>
    <row r="6" spans="1:10" s="47" customFormat="1" ht="39.75" customHeight="1">
      <c r="A6" s="48" t="s">
        <v>85</v>
      </c>
      <c r="B6" s="48" t="s">
        <v>17</v>
      </c>
      <c r="C6" s="48" t="s">
        <v>30</v>
      </c>
      <c r="D6" s="48" t="s">
        <v>69</v>
      </c>
      <c r="E6" s="48" t="s">
        <v>70</v>
      </c>
      <c r="F6" s="48" t="s">
        <v>85</v>
      </c>
      <c r="G6" s="48" t="s">
        <v>17</v>
      </c>
      <c r="H6" s="48" t="s">
        <v>30</v>
      </c>
      <c r="I6" s="48" t="s">
        <v>69</v>
      </c>
      <c r="J6" s="48" t="s">
        <v>70</v>
      </c>
    </row>
    <row r="7" spans="1:10" s="67" customFormat="1" ht="29.25" customHeight="1">
      <c r="A7" s="49">
        <v>301</v>
      </c>
      <c r="B7" s="49" t="s">
        <v>86</v>
      </c>
      <c r="C7" s="164">
        <f>D7+E7</f>
        <v>367.68</v>
      </c>
      <c r="D7" s="164">
        <v>367.68</v>
      </c>
      <c r="E7" s="164"/>
      <c r="F7" s="49">
        <v>303</v>
      </c>
      <c r="G7" s="49" t="s">
        <v>87</v>
      </c>
      <c r="H7" s="164">
        <v>2.35</v>
      </c>
      <c r="I7" s="164">
        <v>2.35</v>
      </c>
      <c r="J7" s="164"/>
    </row>
    <row r="8" spans="1:10" s="67" customFormat="1" ht="28.5" customHeight="1">
      <c r="A8" s="50" t="s">
        <v>88</v>
      </c>
      <c r="B8" s="50" t="s">
        <v>89</v>
      </c>
      <c r="C8" s="164">
        <f>D8+E8</f>
        <v>99.09</v>
      </c>
      <c r="D8" s="164">
        <v>99.09</v>
      </c>
      <c r="E8" s="164"/>
      <c r="F8" s="50" t="s">
        <v>90</v>
      </c>
      <c r="G8" s="50" t="s">
        <v>91</v>
      </c>
      <c r="H8" s="164"/>
      <c r="I8" s="164"/>
      <c r="J8" s="164"/>
    </row>
    <row r="9" spans="1:10" s="67" customFormat="1" ht="27.75" customHeight="1">
      <c r="A9" s="50" t="s">
        <v>92</v>
      </c>
      <c r="B9" s="50" t="s">
        <v>93</v>
      </c>
      <c r="C9" s="164">
        <f>D9+E9</f>
        <v>140.38</v>
      </c>
      <c r="D9" s="164">
        <v>140.38</v>
      </c>
      <c r="E9" s="164"/>
      <c r="F9" s="50" t="s">
        <v>94</v>
      </c>
      <c r="G9" s="50" t="s">
        <v>95</v>
      </c>
      <c r="H9" s="164"/>
      <c r="I9" s="164"/>
      <c r="J9" s="164"/>
    </row>
    <row r="10" spans="1:10" s="67" customFormat="1" ht="21.75" customHeight="1">
      <c r="A10" s="50" t="s">
        <v>96</v>
      </c>
      <c r="B10" s="50" t="s">
        <v>97</v>
      </c>
      <c r="C10" s="164"/>
      <c r="D10" s="164"/>
      <c r="E10" s="164"/>
      <c r="F10" s="50" t="s">
        <v>98</v>
      </c>
      <c r="G10" s="50" t="s">
        <v>99</v>
      </c>
      <c r="H10" s="164"/>
      <c r="I10" s="164"/>
      <c r="J10" s="164"/>
    </row>
    <row r="11" spans="1:10" s="67" customFormat="1" ht="21.75" customHeight="1">
      <c r="A11" s="50" t="s">
        <v>180</v>
      </c>
      <c r="B11" s="50" t="s">
        <v>181</v>
      </c>
      <c r="C11" s="164"/>
      <c r="D11" s="164"/>
      <c r="E11" s="164"/>
      <c r="F11" s="50" t="s">
        <v>100</v>
      </c>
      <c r="G11" s="50" t="s">
        <v>101</v>
      </c>
      <c r="H11" s="164">
        <v>0.35</v>
      </c>
      <c r="I11" s="164">
        <v>0.35</v>
      </c>
      <c r="J11" s="164"/>
    </row>
    <row r="12" spans="1:10" s="67" customFormat="1" ht="21.75" customHeight="1">
      <c r="A12" s="50" t="s">
        <v>102</v>
      </c>
      <c r="B12" s="50" t="s">
        <v>103</v>
      </c>
      <c r="C12" s="164"/>
      <c r="D12" s="164"/>
      <c r="E12" s="164"/>
      <c r="F12" s="50" t="s">
        <v>104</v>
      </c>
      <c r="G12" s="50" t="s">
        <v>105</v>
      </c>
      <c r="H12" s="164">
        <v>2</v>
      </c>
      <c r="I12" s="164">
        <v>2</v>
      </c>
      <c r="J12" s="164"/>
    </row>
    <row r="13" spans="1:10" s="67" customFormat="1" ht="33" customHeight="1">
      <c r="A13" s="50" t="s">
        <v>106</v>
      </c>
      <c r="B13" s="50" t="s">
        <v>107</v>
      </c>
      <c r="C13" s="164">
        <f>D13+E13</f>
        <v>41.7</v>
      </c>
      <c r="D13" s="164">
        <v>41.7</v>
      </c>
      <c r="E13" s="164"/>
      <c r="F13" s="50" t="s">
        <v>108</v>
      </c>
      <c r="G13" s="50" t="s">
        <v>109</v>
      </c>
      <c r="H13" s="164"/>
      <c r="I13" s="164"/>
      <c r="J13" s="164"/>
    </row>
    <row r="14" spans="1:10" s="67" customFormat="1" ht="21.75" customHeight="1">
      <c r="A14" s="50" t="s">
        <v>110</v>
      </c>
      <c r="B14" s="50" t="s">
        <v>111</v>
      </c>
      <c r="C14" s="164">
        <f>D14+E14</f>
        <v>49.7</v>
      </c>
      <c r="D14" s="164">
        <v>49.7</v>
      </c>
      <c r="E14" s="164"/>
      <c r="F14" s="50" t="s">
        <v>112</v>
      </c>
      <c r="G14" s="50" t="s">
        <v>113</v>
      </c>
      <c r="H14" s="164"/>
      <c r="I14" s="164"/>
      <c r="J14" s="164"/>
    </row>
    <row r="15" spans="1:10" s="67" customFormat="1" ht="30" customHeight="1">
      <c r="A15" s="50" t="s">
        <v>182</v>
      </c>
      <c r="B15" s="50" t="s">
        <v>183</v>
      </c>
      <c r="C15" s="164">
        <v>34.1</v>
      </c>
      <c r="D15" s="164">
        <v>34.1</v>
      </c>
      <c r="E15" s="164"/>
      <c r="F15" s="50" t="s">
        <v>116</v>
      </c>
      <c r="G15" s="50" t="s">
        <v>117</v>
      </c>
      <c r="H15" s="164"/>
      <c r="I15" s="164"/>
      <c r="J15" s="164"/>
    </row>
    <row r="16" spans="1:10" s="67" customFormat="1" ht="30" customHeight="1">
      <c r="A16" s="50" t="s">
        <v>184</v>
      </c>
      <c r="B16" s="50" t="s">
        <v>185</v>
      </c>
      <c r="C16" s="164">
        <v>34.1</v>
      </c>
      <c r="D16" s="164">
        <v>2.69</v>
      </c>
      <c r="E16" s="164"/>
      <c r="F16" s="50" t="s">
        <v>120</v>
      </c>
      <c r="G16" s="50" t="s">
        <v>121</v>
      </c>
      <c r="H16" s="164"/>
      <c r="I16" s="164"/>
      <c r="J16" s="164"/>
    </row>
    <row r="17" spans="1:10" s="67" customFormat="1" ht="21.75" customHeight="1">
      <c r="A17" s="50" t="s">
        <v>114</v>
      </c>
      <c r="B17" s="50" t="s">
        <v>115</v>
      </c>
      <c r="C17" s="164"/>
      <c r="D17" s="164"/>
      <c r="E17" s="164"/>
      <c r="F17" s="50" t="s">
        <v>186</v>
      </c>
      <c r="G17" s="50" t="s">
        <v>187</v>
      </c>
      <c r="H17" s="164"/>
      <c r="I17" s="164"/>
      <c r="J17" s="164"/>
    </row>
    <row r="18" spans="1:10" s="67" customFormat="1" ht="30" customHeight="1">
      <c r="A18" s="49" t="s">
        <v>118</v>
      </c>
      <c r="B18" s="49" t="s">
        <v>119</v>
      </c>
      <c r="C18" s="164">
        <v>77.2</v>
      </c>
      <c r="D18" s="164">
        <v>77.2</v>
      </c>
      <c r="E18" s="164"/>
      <c r="F18" s="50" t="s">
        <v>128</v>
      </c>
      <c r="G18" s="50" t="s">
        <v>188</v>
      </c>
      <c r="H18" s="164"/>
      <c r="I18" s="164"/>
      <c r="J18" s="164"/>
    </row>
    <row r="19" spans="1:10" s="67" customFormat="1" ht="21.75" customHeight="1">
      <c r="A19" s="50" t="s">
        <v>163</v>
      </c>
      <c r="B19" s="50" t="s">
        <v>122</v>
      </c>
      <c r="C19" s="164">
        <v>5.55</v>
      </c>
      <c r="D19" s="164">
        <v>5.55</v>
      </c>
      <c r="E19" s="164"/>
      <c r="F19" s="50"/>
      <c r="G19" s="50"/>
      <c r="H19" s="164"/>
      <c r="I19" s="164"/>
      <c r="J19" s="164"/>
    </row>
    <row r="20" spans="1:10" s="67" customFormat="1" ht="21.75" customHeight="1">
      <c r="A20" s="50" t="s">
        <v>123</v>
      </c>
      <c r="B20" s="50" t="s">
        <v>124</v>
      </c>
      <c r="C20" s="164"/>
      <c r="D20" s="164"/>
      <c r="E20" s="164"/>
      <c r="F20" s="50"/>
      <c r="G20" s="50"/>
      <c r="H20" s="164"/>
      <c r="I20" s="164"/>
      <c r="J20" s="164"/>
    </row>
    <row r="21" spans="1:10" s="67" customFormat="1" ht="33" customHeight="1">
      <c r="A21" s="51">
        <v>30205</v>
      </c>
      <c r="B21" s="51" t="s">
        <v>125</v>
      </c>
      <c r="C21" s="164">
        <v>1.28</v>
      </c>
      <c r="D21" s="164">
        <v>1.28</v>
      </c>
      <c r="E21" s="164"/>
      <c r="F21" s="50"/>
      <c r="G21" s="50"/>
      <c r="H21" s="164"/>
      <c r="I21" s="164"/>
      <c r="J21" s="164"/>
    </row>
    <row r="22" spans="1:10" s="67" customFormat="1" ht="21.75" customHeight="1">
      <c r="A22" s="51">
        <v>30206</v>
      </c>
      <c r="B22" s="51" t="s">
        <v>126</v>
      </c>
      <c r="C22" s="164">
        <v>2</v>
      </c>
      <c r="D22" s="164">
        <v>2</v>
      </c>
      <c r="E22" s="164"/>
      <c r="F22" s="50"/>
      <c r="G22" s="50"/>
      <c r="H22" s="164"/>
      <c r="I22" s="164"/>
      <c r="J22" s="164"/>
    </row>
    <row r="23" spans="1:10" s="67" customFormat="1" ht="27.75" customHeight="1">
      <c r="A23" s="51">
        <v>30207</v>
      </c>
      <c r="B23" s="51" t="s">
        <v>127</v>
      </c>
      <c r="C23" s="164">
        <v>2.04</v>
      </c>
      <c r="D23" s="164">
        <v>2.04</v>
      </c>
      <c r="E23" s="164"/>
      <c r="F23" s="50"/>
      <c r="G23" s="50"/>
      <c r="H23" s="164"/>
      <c r="I23" s="164"/>
      <c r="J23" s="164"/>
    </row>
    <row r="24" spans="1:10" s="67" customFormat="1" ht="22.5" customHeight="1">
      <c r="A24" s="51">
        <v>30208</v>
      </c>
      <c r="B24" s="51" t="s">
        <v>129</v>
      </c>
      <c r="C24" s="164"/>
      <c r="D24" s="164"/>
      <c r="E24" s="164"/>
      <c r="F24" s="50"/>
      <c r="G24" s="50"/>
      <c r="H24" s="164"/>
      <c r="I24" s="164"/>
      <c r="J24" s="164"/>
    </row>
    <row r="25" spans="1:10" s="67" customFormat="1" ht="21.75" customHeight="1">
      <c r="A25" s="51">
        <v>30209</v>
      </c>
      <c r="B25" s="51" t="s">
        <v>130</v>
      </c>
      <c r="C25" s="164">
        <v>25.05</v>
      </c>
      <c r="D25" s="164">
        <v>25.05</v>
      </c>
      <c r="E25" s="164"/>
      <c r="F25" s="49"/>
      <c r="G25" s="49"/>
      <c r="H25" s="164"/>
      <c r="I25" s="164"/>
      <c r="J25" s="164"/>
    </row>
    <row r="26" spans="1:10" s="67" customFormat="1" ht="21.75" customHeight="1">
      <c r="A26" s="51">
        <v>30211</v>
      </c>
      <c r="B26" s="51" t="s">
        <v>131</v>
      </c>
      <c r="C26" s="164">
        <v>1.44</v>
      </c>
      <c r="D26" s="164">
        <v>1.44</v>
      </c>
      <c r="E26" s="164"/>
      <c r="F26" s="49"/>
      <c r="G26" s="49"/>
      <c r="H26" s="164"/>
      <c r="I26" s="164"/>
      <c r="J26" s="164"/>
    </row>
    <row r="27" spans="1:10" s="67" customFormat="1" ht="21.75" customHeight="1">
      <c r="A27" s="51">
        <v>30212</v>
      </c>
      <c r="B27" s="51" t="s">
        <v>132</v>
      </c>
      <c r="C27" s="164"/>
      <c r="D27" s="164"/>
      <c r="E27" s="164"/>
      <c r="F27" s="49"/>
      <c r="G27" s="49"/>
      <c r="H27" s="164"/>
      <c r="I27" s="164"/>
      <c r="J27" s="164"/>
    </row>
    <row r="28" spans="1:10" s="67" customFormat="1" ht="21.75" customHeight="1">
      <c r="A28" s="51">
        <v>30213</v>
      </c>
      <c r="B28" s="51" t="s">
        <v>133</v>
      </c>
      <c r="C28" s="164">
        <v>0.1</v>
      </c>
      <c r="D28" s="164">
        <v>0.1</v>
      </c>
      <c r="E28" s="164"/>
      <c r="F28" s="49"/>
      <c r="G28" s="49"/>
      <c r="H28" s="164"/>
      <c r="I28" s="164"/>
      <c r="J28" s="164"/>
    </row>
    <row r="29" spans="1:10" s="67" customFormat="1" ht="21.75" customHeight="1">
      <c r="A29" s="51">
        <v>30214</v>
      </c>
      <c r="B29" s="51" t="s">
        <v>134</v>
      </c>
      <c r="C29" s="164"/>
      <c r="D29" s="164"/>
      <c r="E29" s="164"/>
      <c r="F29" s="49"/>
      <c r="G29" s="49"/>
      <c r="H29" s="164"/>
      <c r="I29" s="164"/>
      <c r="J29" s="164"/>
    </row>
    <row r="30" spans="1:10" s="67" customFormat="1" ht="21.75" customHeight="1">
      <c r="A30" s="51">
        <v>30215</v>
      </c>
      <c r="B30" s="51" t="s">
        <v>135</v>
      </c>
      <c r="C30" s="164">
        <v>0.9</v>
      </c>
      <c r="D30" s="164">
        <v>0.9</v>
      </c>
      <c r="E30" s="164"/>
      <c r="F30" s="68"/>
      <c r="G30" s="68"/>
      <c r="H30" s="164"/>
      <c r="I30" s="164"/>
      <c r="J30" s="164"/>
    </row>
    <row r="31" spans="1:10" s="67" customFormat="1" ht="21.75" customHeight="1">
      <c r="A31" s="51">
        <v>30216</v>
      </c>
      <c r="B31" s="51" t="s">
        <v>136</v>
      </c>
      <c r="C31" s="164">
        <v>0.9</v>
      </c>
      <c r="D31" s="164">
        <v>0.9</v>
      </c>
      <c r="E31" s="164"/>
      <c r="F31" s="68"/>
      <c r="G31" s="68"/>
      <c r="H31" s="164"/>
      <c r="I31" s="164"/>
      <c r="J31" s="164"/>
    </row>
    <row r="32" spans="1:10" s="67" customFormat="1" ht="21.75" customHeight="1">
      <c r="A32" s="51">
        <v>30217</v>
      </c>
      <c r="B32" s="51" t="s">
        <v>137</v>
      </c>
      <c r="C32" s="164">
        <v>1.96</v>
      </c>
      <c r="D32" s="164">
        <v>1.96</v>
      </c>
      <c r="E32" s="164"/>
      <c r="F32" s="68"/>
      <c r="G32" s="68"/>
      <c r="H32" s="164"/>
      <c r="I32" s="164"/>
      <c r="J32" s="164"/>
    </row>
    <row r="33" spans="1:10" s="67" customFormat="1" ht="21.75" customHeight="1">
      <c r="A33" s="51">
        <v>30218</v>
      </c>
      <c r="B33" s="51" t="s">
        <v>138</v>
      </c>
      <c r="C33" s="164"/>
      <c r="D33" s="164"/>
      <c r="E33" s="164"/>
      <c r="F33" s="68"/>
      <c r="G33" s="68"/>
      <c r="H33" s="164"/>
      <c r="I33" s="164"/>
      <c r="J33" s="164"/>
    </row>
    <row r="34" spans="1:10" s="67" customFormat="1" ht="21.75" customHeight="1">
      <c r="A34" s="51">
        <v>30225</v>
      </c>
      <c r="B34" s="51" t="s">
        <v>139</v>
      </c>
      <c r="C34" s="164"/>
      <c r="D34" s="164"/>
      <c r="E34" s="164"/>
      <c r="F34" s="68"/>
      <c r="G34" s="68"/>
      <c r="H34" s="164"/>
      <c r="I34" s="164"/>
      <c r="J34" s="164"/>
    </row>
    <row r="35" spans="1:10" s="67" customFormat="1" ht="21.75" customHeight="1">
      <c r="A35" s="51">
        <v>30226</v>
      </c>
      <c r="B35" s="51" t="s">
        <v>140</v>
      </c>
      <c r="C35" s="164">
        <v>8.61</v>
      </c>
      <c r="D35" s="164">
        <v>8.61</v>
      </c>
      <c r="E35" s="164"/>
      <c r="F35" s="68"/>
      <c r="G35" s="68"/>
      <c r="H35" s="164"/>
      <c r="I35" s="164"/>
      <c r="J35" s="164"/>
    </row>
    <row r="36" spans="1:10" s="67" customFormat="1" ht="21.75" customHeight="1">
      <c r="A36" s="51">
        <v>30227</v>
      </c>
      <c r="B36" s="51" t="s">
        <v>141</v>
      </c>
      <c r="C36" s="164"/>
      <c r="D36" s="164"/>
      <c r="E36" s="164"/>
      <c r="F36" s="68"/>
      <c r="G36" s="68"/>
      <c r="H36" s="164"/>
      <c r="I36" s="164"/>
      <c r="J36" s="164"/>
    </row>
    <row r="37" spans="1:10" s="67" customFormat="1" ht="21.75" customHeight="1">
      <c r="A37" s="51">
        <v>30228</v>
      </c>
      <c r="B37" s="51" t="s">
        <v>142</v>
      </c>
      <c r="C37" s="164">
        <v>3.17</v>
      </c>
      <c r="D37" s="164">
        <v>3.17</v>
      </c>
      <c r="E37" s="164"/>
      <c r="F37" s="68"/>
      <c r="G37" s="68"/>
      <c r="H37" s="164"/>
      <c r="I37" s="164"/>
      <c r="J37" s="164"/>
    </row>
    <row r="38" spans="1:10" s="67" customFormat="1" ht="21.75" customHeight="1">
      <c r="A38" s="51">
        <v>30229</v>
      </c>
      <c r="B38" s="51" t="s">
        <v>143</v>
      </c>
      <c r="C38" s="164">
        <v>4.84</v>
      </c>
      <c r="D38" s="164">
        <v>4.84</v>
      </c>
      <c r="E38" s="164"/>
      <c r="F38" s="68"/>
      <c r="G38" s="68"/>
      <c r="H38" s="164"/>
      <c r="I38" s="68"/>
      <c r="J38" s="68"/>
    </row>
    <row r="39" spans="1:10" s="67" customFormat="1" ht="29.25" customHeight="1">
      <c r="A39" s="51">
        <v>30231</v>
      </c>
      <c r="B39" s="51" t="s">
        <v>144</v>
      </c>
      <c r="C39" s="164">
        <v>3.7</v>
      </c>
      <c r="D39" s="164">
        <v>3.7</v>
      </c>
      <c r="E39" s="164"/>
      <c r="F39" s="68"/>
      <c r="G39" s="68"/>
      <c r="H39" s="164"/>
      <c r="I39" s="68"/>
      <c r="J39" s="68"/>
    </row>
    <row r="40" spans="1:10" s="67" customFormat="1" ht="21.75" customHeight="1">
      <c r="A40" s="51">
        <v>30239</v>
      </c>
      <c r="B40" s="51" t="s">
        <v>145</v>
      </c>
      <c r="C40" s="164">
        <v>13.9</v>
      </c>
      <c r="D40" s="164">
        <v>13.9</v>
      </c>
      <c r="E40" s="164"/>
      <c r="F40" s="68"/>
      <c r="G40" s="68"/>
      <c r="H40" s="164"/>
      <c r="I40" s="68"/>
      <c r="J40" s="68"/>
    </row>
    <row r="41" spans="1:10" s="67" customFormat="1" ht="27" customHeight="1">
      <c r="A41" s="51">
        <v>30299</v>
      </c>
      <c r="B41" s="51" t="s">
        <v>146</v>
      </c>
      <c r="C41" s="164">
        <v>1.76</v>
      </c>
      <c r="D41" s="164">
        <v>1.76</v>
      </c>
      <c r="E41" s="164"/>
      <c r="F41" s="68"/>
      <c r="G41" s="53" t="s">
        <v>147</v>
      </c>
      <c r="H41" s="164">
        <f>H7+C7+C18</f>
        <v>447.23</v>
      </c>
      <c r="I41" s="164">
        <f>I7+D7+D18</f>
        <v>447.23</v>
      </c>
      <c r="J41" s="68"/>
    </row>
  </sheetData>
  <sheetProtection/>
  <mergeCells count="8">
    <mergeCell ref="A1:J1"/>
    <mergeCell ref="C5:E5"/>
    <mergeCell ref="F5:G5"/>
    <mergeCell ref="H5:J5"/>
    <mergeCell ref="A2:J2"/>
    <mergeCell ref="A4:D4"/>
    <mergeCell ref="A5:B5"/>
    <mergeCell ref="H4:J4"/>
  </mergeCells>
  <printOptions horizontalCentered="1"/>
  <pageMargins left="0.7086614173228347" right="0.7086614173228347" top="0.5511811023622047" bottom="0.7480314960629921" header="0.31496062992125984" footer="0.31496062992125984"/>
  <pageSetup fitToWidth="0" fitToHeight="1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7.421875" style="10" customWidth="1"/>
    <col min="2" max="2" width="24.8515625" style="10" customWidth="1"/>
    <col min="3" max="3" width="20.8515625" style="10" customWidth="1"/>
    <col min="4" max="16384" width="9.00390625" style="10" customWidth="1"/>
  </cols>
  <sheetData>
    <row r="1" spans="1:3" ht="35.25" customHeight="1">
      <c r="A1" s="138" t="s">
        <v>161</v>
      </c>
      <c r="B1" s="138"/>
      <c r="C1" s="138"/>
    </row>
    <row r="2" spans="1:3" ht="37.5" customHeight="1">
      <c r="A2" s="135" t="s">
        <v>176</v>
      </c>
      <c r="B2" s="135"/>
      <c r="C2" s="135"/>
    </row>
    <row r="3" spans="1:3" s="26" customFormat="1" ht="19.5" customHeight="1">
      <c r="A3" s="166" t="s">
        <v>210</v>
      </c>
      <c r="B3" s="37"/>
      <c r="C3" s="25" t="s">
        <v>0</v>
      </c>
    </row>
    <row r="4" spans="1:3" ht="49.5" customHeight="1">
      <c r="A4" s="22" t="s">
        <v>8</v>
      </c>
      <c r="B4" s="77" t="s">
        <v>177</v>
      </c>
      <c r="C4" s="77" t="s">
        <v>178</v>
      </c>
    </row>
    <row r="5" spans="1:3" ht="30" customHeight="1">
      <c r="A5" s="22" t="s">
        <v>30</v>
      </c>
      <c r="B5" s="165">
        <f>B7+B8</f>
        <v>5.66</v>
      </c>
      <c r="C5" s="165">
        <f>C7+C8</f>
        <v>5.66</v>
      </c>
    </row>
    <row r="6" spans="1:7" ht="30" customHeight="1">
      <c r="A6" s="23" t="s">
        <v>55</v>
      </c>
      <c r="B6" s="23"/>
      <c r="C6" s="23"/>
      <c r="G6" s="24"/>
    </row>
    <row r="7" spans="1:3" ht="30" customHeight="1">
      <c r="A7" s="23" t="s">
        <v>56</v>
      </c>
      <c r="B7" s="23">
        <v>1.96</v>
      </c>
      <c r="C7" s="23">
        <v>1.96</v>
      </c>
    </row>
    <row r="8" spans="1:3" ht="30" customHeight="1">
      <c r="A8" s="23" t="s">
        <v>57</v>
      </c>
      <c r="B8" s="23">
        <v>3.7</v>
      </c>
      <c r="C8" s="23">
        <v>3.7</v>
      </c>
    </row>
    <row r="9" spans="1:3" ht="30" customHeight="1">
      <c r="A9" s="79" t="s">
        <v>58</v>
      </c>
      <c r="B9" s="79">
        <v>3.7</v>
      </c>
      <c r="C9" s="23">
        <v>3.7</v>
      </c>
    </row>
    <row r="10" spans="1:3" ht="30" customHeight="1">
      <c r="A10" s="80" t="s">
        <v>65</v>
      </c>
      <c r="B10" s="80"/>
      <c r="C10" s="23"/>
    </row>
    <row r="11" spans="1:3" ht="107.25" customHeight="1">
      <c r="A11" s="136" t="s">
        <v>66</v>
      </c>
      <c r="B11" s="136"/>
      <c r="C11" s="137"/>
    </row>
  </sheetData>
  <sheetProtection/>
  <mergeCells count="3">
    <mergeCell ref="A2:C2"/>
    <mergeCell ref="A11:C11"/>
    <mergeCell ref="A1:C1"/>
  </mergeCells>
  <printOptions/>
  <pageMargins left="0.7086614173228347" right="0.7086614173228347" top="0.3937007874015748" bottom="0.35433070866141736" header="0.31496062992125984" footer="0.31496062992125984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E18" sqref="E18"/>
    </sheetView>
  </sheetViews>
  <sheetFormatPr defaultColWidth="9.140625" defaultRowHeight="15"/>
  <cols>
    <col min="1" max="2" width="3.7109375" style="34" customWidth="1"/>
    <col min="3" max="3" width="4.421875" style="34" customWidth="1"/>
    <col min="4" max="4" width="23.00390625" style="34" customWidth="1"/>
    <col min="5" max="5" width="40.7109375" style="34" customWidth="1"/>
    <col min="6" max="16384" width="9.00390625" style="34" customWidth="1"/>
  </cols>
  <sheetData>
    <row r="1" spans="1:5" ht="25.5" customHeight="1">
      <c r="A1" s="145" t="s">
        <v>169</v>
      </c>
      <c r="B1" s="145"/>
      <c r="C1" s="145"/>
      <c r="D1" s="145"/>
      <c r="E1" s="145"/>
    </row>
    <row r="2" spans="1:5" ht="32.25" customHeight="1">
      <c r="A2" s="117" t="s">
        <v>179</v>
      </c>
      <c r="B2" s="117"/>
      <c r="C2" s="117"/>
      <c r="D2" s="117"/>
      <c r="E2" s="117"/>
    </row>
    <row r="3" spans="1:5" s="27" customFormat="1" ht="32.25" customHeight="1">
      <c r="A3" s="146" t="s">
        <v>78</v>
      </c>
      <c r="B3" s="146"/>
      <c r="C3" s="146"/>
      <c r="D3" s="146"/>
      <c r="E3" s="76" t="s">
        <v>168</v>
      </c>
    </row>
    <row r="4" spans="1:5" s="52" customFormat="1" ht="36" customHeight="1">
      <c r="A4" s="139" t="s">
        <v>165</v>
      </c>
      <c r="B4" s="140"/>
      <c r="C4" s="141"/>
      <c r="D4" s="147" t="s">
        <v>166</v>
      </c>
      <c r="E4" s="147" t="s">
        <v>167</v>
      </c>
    </row>
    <row r="5" spans="1:5" s="45" customFormat="1" ht="18" customHeight="1">
      <c r="A5" s="70" t="s">
        <v>148</v>
      </c>
      <c r="B5" s="70" t="s">
        <v>149</v>
      </c>
      <c r="C5" s="70" t="s">
        <v>150</v>
      </c>
      <c r="D5" s="148"/>
      <c r="E5" s="148"/>
    </row>
    <row r="6" spans="1:5" s="45" customFormat="1" ht="18" customHeight="1">
      <c r="A6" s="142"/>
      <c r="B6" s="143"/>
      <c r="C6" s="144"/>
      <c r="D6" s="75"/>
      <c r="E6" s="44"/>
    </row>
    <row r="7" spans="1:5" s="45" customFormat="1" ht="18" customHeight="1">
      <c r="A7" s="142"/>
      <c r="B7" s="143"/>
      <c r="C7" s="144"/>
      <c r="D7" s="43"/>
      <c r="E7" s="44"/>
    </row>
    <row r="8" spans="1:5" s="45" customFormat="1" ht="18" customHeight="1">
      <c r="A8" s="142"/>
      <c r="B8" s="143"/>
      <c r="C8" s="144"/>
      <c r="D8" s="43"/>
      <c r="E8" s="44"/>
    </row>
    <row r="9" spans="1:5" s="45" customFormat="1" ht="18" customHeight="1">
      <c r="A9" s="142"/>
      <c r="B9" s="143"/>
      <c r="C9" s="144"/>
      <c r="D9" s="43"/>
      <c r="E9" s="44"/>
    </row>
    <row r="10" spans="1:5" s="45" customFormat="1" ht="18" customHeight="1">
      <c r="A10" s="142"/>
      <c r="B10" s="143"/>
      <c r="C10" s="144"/>
      <c r="D10" s="43"/>
      <c r="E10" s="44"/>
    </row>
    <row r="11" spans="1:5" s="45" customFormat="1" ht="18" customHeight="1">
      <c r="A11" s="142"/>
      <c r="B11" s="143"/>
      <c r="C11" s="144"/>
      <c r="D11" s="43" t="s">
        <v>9</v>
      </c>
      <c r="E11" s="44"/>
    </row>
    <row r="12" spans="1:5" s="45" customFormat="1" ht="18" customHeight="1">
      <c r="A12" s="142"/>
      <c r="B12" s="143"/>
      <c r="C12" s="144"/>
      <c r="D12" s="43" t="s">
        <v>9</v>
      </c>
      <c r="E12" s="44"/>
    </row>
    <row r="13" spans="1:5" s="45" customFormat="1" ht="18" customHeight="1">
      <c r="A13" s="142"/>
      <c r="B13" s="143"/>
      <c r="C13" s="144"/>
      <c r="D13" s="43" t="s">
        <v>9</v>
      </c>
      <c r="E13" s="44"/>
    </row>
    <row r="14" spans="1:5" s="45" customFormat="1" ht="18" customHeight="1">
      <c r="A14" s="142"/>
      <c r="B14" s="143"/>
      <c r="C14" s="144"/>
      <c r="D14" s="43" t="s">
        <v>9</v>
      </c>
      <c r="E14" s="44"/>
    </row>
    <row r="15" spans="1:5" s="45" customFormat="1" ht="18" customHeight="1">
      <c r="A15" s="142"/>
      <c r="B15" s="143"/>
      <c r="C15" s="144"/>
      <c r="D15" s="43" t="s">
        <v>9</v>
      </c>
      <c r="E15" s="44"/>
    </row>
    <row r="16" spans="1:5" s="45" customFormat="1" ht="18" customHeight="1">
      <c r="A16" s="142"/>
      <c r="B16" s="143"/>
      <c r="C16" s="144"/>
      <c r="D16" s="43" t="s">
        <v>9</v>
      </c>
      <c r="E16" s="44"/>
    </row>
    <row r="17" s="45" customFormat="1" ht="13.5">
      <c r="A17" s="45" t="s">
        <v>189</v>
      </c>
    </row>
    <row r="18" s="45" customFormat="1" ht="13.5"/>
    <row r="19" spans="1:3" ht="13.5">
      <c r="A19" s="45"/>
      <c r="B19" s="45"/>
      <c r="C19" s="45"/>
    </row>
  </sheetData>
  <sheetProtection/>
  <mergeCells count="17">
    <mergeCell ref="A1:E1"/>
    <mergeCell ref="A2:E2"/>
    <mergeCell ref="A3:D3"/>
    <mergeCell ref="D4:D5"/>
    <mergeCell ref="E4:E5"/>
    <mergeCell ref="A15:C15"/>
    <mergeCell ref="A6:C6"/>
    <mergeCell ref="A7:C7"/>
    <mergeCell ref="A8:C8"/>
    <mergeCell ref="A9:C9"/>
    <mergeCell ref="A4:C4"/>
    <mergeCell ref="A16:C16"/>
    <mergeCell ref="A11:C11"/>
    <mergeCell ref="A12:C12"/>
    <mergeCell ref="A13:C13"/>
    <mergeCell ref="A14:C14"/>
    <mergeCell ref="A10:C10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2017-01-20T08:11:02Z</cp:lastPrinted>
  <dcterms:created xsi:type="dcterms:W3CDTF">2016-12-24T04:07:35Z</dcterms:created>
  <dcterms:modified xsi:type="dcterms:W3CDTF">2017-12-26T08:38:37Z</dcterms:modified>
  <cp:category/>
  <cp:version/>
  <cp:contentType/>
  <cp:contentStatus/>
</cp:coreProperties>
</file>